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356" windowWidth="14955" windowHeight="9000" activeTab="0"/>
  </bookViews>
  <sheets>
    <sheet name="経営計画書（県様式第２号別添６）" sheetId="1" r:id="rId1"/>
  </sheets>
  <definedNames>
    <definedName name="_xlnm.Print_Area" localSheetId="0">'経営計画書（県様式第２号別添６）'!$A$1:$BB$96</definedName>
  </definedNames>
  <calcPr fullCalcOnLoad="1"/>
</workbook>
</file>

<file path=xl/sharedStrings.xml><?xml version="1.0" encoding="utf-8"?>
<sst xmlns="http://schemas.openxmlformats.org/spreadsheetml/2006/main" count="146" uniqueCount="120">
  <si>
    <t>合計</t>
  </si>
  <si>
    <t>大豆</t>
  </si>
  <si>
    <t>作物名</t>
  </si>
  <si>
    <t>麦</t>
  </si>
  <si>
    <t>既存機械</t>
  </si>
  <si>
    <t>今回導入機械</t>
  </si>
  <si>
    <t>計</t>
  </si>
  <si>
    <t>台数
(台)</t>
  </si>
  <si>
    <t>利用面積
(ha)</t>
  </si>
  <si>
    <t>利用期間
(月日～月日)</t>
  </si>
  <si>
    <t>利用延べ日数</t>
  </si>
  <si>
    <t>利用面積
(ha)</t>
  </si>
  <si>
    <t>作業可能日数</t>
  </si>
  <si>
    <t>１台当たり作業可能面積</t>
  </si>
  <si>
    <t>実作業時間</t>
  </si>
  <si>
    <t>作業期間</t>
  </si>
  <si>
    <t>分/10a</t>
  </si>
  <si>
    <t>時間</t>
  </si>
  <si>
    <t>ha/日</t>
  </si>
  <si>
    <t>日</t>
  </si>
  <si>
    <t>回</t>
  </si>
  <si>
    <t>借入金額（円）</t>
  </si>
  <si>
    <t>導入機械の利用対象面積</t>
  </si>
  <si>
    <t>現状</t>
  </si>
  <si>
    <t>目標</t>
  </si>
  <si>
    <t>備　　　考</t>
  </si>
  <si>
    <t>経営面積等</t>
  </si>
  <si>
    <t>自作・
借地等</t>
  </si>
  <si>
    <t>経営面積</t>
  </si>
  <si>
    <t>うち水田面積</t>
  </si>
  <si>
    <t>稲</t>
  </si>
  <si>
    <t>主食用</t>
  </si>
  <si>
    <t>※借地には、期間借地も含める。</t>
  </si>
  <si>
    <t>拡大
面積</t>
  </si>
  <si>
    <t>資金名</t>
  </si>
  <si>
    <t>作業能率の根拠</t>
  </si>
  <si>
    <t>１日のほ場作業量</t>
  </si>
  <si>
    <t>平成２５年度</t>
  </si>
  <si>
    <t>大豆・麦等生産体制緊急整備事業</t>
  </si>
  <si>
    <t>機械・検査機器導入に係る経営計画書</t>
  </si>
  <si>
    <t>取 組 対 象 者 名   ：</t>
  </si>
  <si>
    <t>対象
作物名</t>
  </si>
  <si>
    <t>現況　</t>
  </si>
  <si>
    <t>（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</si>
  <si>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</si>
  <si>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）</t>
  </si>
  <si>
    <t>目標　</t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</si>
  <si>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</si>
  <si>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該当地域協議会名 ：</t>
  </si>
  <si>
    <t>組織の構成員数
（戸）</t>
  </si>
  <si>
    <r>
      <t>１０ａ当たり収量
（k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／10a）</t>
    </r>
  </si>
  <si>
    <t>１　機械利用計画</t>
  </si>
  <si>
    <t>⑥×⑦</t>
  </si>
  <si>
    <t>（ha）</t>
  </si>
  <si>
    <t>貸借
対照表</t>
  </si>
  <si>
    <t>損益
計算書</t>
  </si>
  <si>
    <t>決算処理
※該当欄に○印を記入。</t>
  </si>
  <si>
    <t>作物名
※１</t>
  </si>
  <si>
    <t>オペレータ数
（人）</t>
  </si>
  <si>
    <t>第１　事業実施主体の概要</t>
  </si>
  <si>
    <t>第２　事業効果</t>
  </si>
  <si>
    <t>第３　事業実施計画詳細</t>
  </si>
  <si>
    <t>２　規模決定根拠</t>
  </si>
  <si>
    <t>３　制度資金等の利用計画</t>
  </si>
  <si>
    <t>３　経営内容</t>
  </si>
  <si>
    <t>県様式第２号別添６</t>
  </si>
  <si>
    <t>経営体名</t>
  </si>
  <si>
    <t>　</t>
  </si>
  <si>
    <t>単収</t>
  </si>
  <si>
    <t>品質</t>
  </si>
  <si>
    <t>平成</t>
  </si>
  <si>
    <t>年</t>
  </si>
  <si>
    <t>月</t>
  </si>
  <si>
    <t>日</t>
  </si>
  <si>
    <t>小麦</t>
  </si>
  <si>
    <t>大麦</t>
  </si>
  <si>
    <t>共同利用を行う
農家数
（戸）</t>
  </si>
  <si>
    <t>※１　対象作物となる数値を記入すること。</t>
  </si>
  <si>
    <t>※３　「品質向上」の指標には１等比率、紫斑病発生率等品質向上につながる項目・単位を記入すること。</t>
  </si>
  <si>
    <t>　※３</t>
  </si>
  <si>
    <t>農業再生協議会</t>
  </si>
  <si>
    <t>特定
作業受託</t>
  </si>
  <si>
    <t>※特定作業受託は、基幹三作業の全てを受託し、収穫物の販売名義を有し、販売収入を充当する面積の計。</t>
  </si>
  <si>
    <t>１　取組参加者の形態</t>
  </si>
  <si>
    <t>２　組織の概要（※組織の場合記入が必要です）</t>
  </si>
  <si>
    <r>
      <t xml:space="preserve">⑦
</t>
    </r>
    <r>
      <rPr>
        <sz val="9"/>
        <rFont val="ＭＳ Ｐゴシック"/>
        <family val="3"/>
      </rPr>
      <t>作業
可能
日数率</t>
    </r>
  </si>
  <si>
    <t>⑥
期間内
日数</t>
  </si>
  <si>
    <t>⑧
作業
可能
日数</t>
  </si>
  <si>
    <t>⑨
作業
回数</t>
  </si>
  <si>
    <t>④
１日の実作業時間</t>
  </si>
  <si>
    <t>③
実作業率</t>
  </si>
  <si>
    <t>②
１日の作業時間</t>
  </si>
  <si>
    <t>⑤
１日の
ほ場
作業量</t>
  </si>
  <si>
    <t>作付面積</t>
  </si>
  <si>
    <t>作付面積の拡大が困難な理由</t>
  </si>
  <si>
    <t>対象作物</t>
  </si>
  <si>
    <t>理由</t>
  </si>
  <si>
    <t>分類</t>
  </si>
  <si>
    <t>※右表から該当記号を選択し、経営体名を記入すること。</t>
  </si>
  <si>
    <t>a.　法人組織（地域営農組織、受託組織）ＪＡ、公社</t>
  </si>
  <si>
    <r>
      <t>b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　協業組織、農業者（現状の経営面積が13ha以上）</t>
    </r>
  </si>
  <si>
    <r>
      <t>c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以外の農業者の組織する団体</t>
    </r>
  </si>
  <si>
    <r>
      <t>d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　認定農業者、中心経営体及び①以外の法人（１戸１法人等）</t>
    </r>
  </si>
  <si>
    <r>
      <t>e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及び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以外の農業者</t>
    </r>
  </si>
  <si>
    <t>導入機械・機器名</t>
  </si>
  <si>
    <t>導入
機械・機器名</t>
  </si>
  <si>
    <t>①
作業
能率</t>
  </si>
  <si>
    <t>実作業率、作業期間、作業可能日数率等の根拠</t>
  </si>
  <si>
    <t>水稲</t>
  </si>
  <si>
    <t>理論上必要台数</t>
  </si>
  <si>
    <t>｛(10/①×60)×④｝/100</t>
  </si>
  <si>
    <t>％</t>
  </si>
  <si>
    <t>月日～月日</t>
  </si>
  <si>
    <t>％</t>
  </si>
  <si>
    <t>ha</t>
  </si>
  <si>
    <t>台</t>
  </si>
  <si>
    <t>②×③</t>
  </si>
  <si>
    <t>※２　作付面積拡大が困難な場合は、理由、「単収」及び「品質」の向上を記載すること。</t>
  </si>
  <si>
    <t>⑤×⑧/⑨</t>
  </si>
  <si>
    <t>※経営面積は、対象作物が作付される田・畑の面積（借地を含む）＋特定作業受託面積であり、大豆、麦、水稲
　 を作付する「実面積」のことです。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</si>
</sst>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0_ "/>
    <numFmt numFmtId="179" formatCode="0_ "/>
    <numFmt numFmtId="180" formatCode="##&quot;ha&quot;"/>
    <numFmt numFmtId="181" formatCode="###&quot;戸&quot;"/>
    <numFmt numFmtId="182" formatCode="[$-411]ggge&quot;年&quot;m&quot;月&quot;d&quot;日&quot;;@"/>
    <numFmt numFmtId="183" formatCode="[DBNum3]&quot;〔Ｈ&quot;[$-411]#,##0&quot;〕&quot;"/>
    <numFmt numFmtId="184" formatCode="&quot;（&quot;@&quot;）&quot;"/>
    <numFmt numFmtId="185" formatCode="#,##0&quot;円&quot;"/>
    <numFmt numFmtId="186" formatCode="[DBNum3][$-411]#,##0\ &quot;戸&quot;"/>
    <numFmt numFmtId="187" formatCode="[DBNum3][$-411]#,##0\ &quot;集落&quot;"/>
    <numFmt numFmtId="188" formatCode="[DBNum3][$-411]gggee&quot;年&quot;m&quot;月&quot;"/>
    <numFmt numFmtId="189" formatCode="&quot;平成&quot;00&quot;年&quot;"/>
    <numFmt numFmtId="190" formatCode="#,##0.0&quot;ha&quot;"/>
    <numFmt numFmtId="191" formatCode="0.0_);[Red]\(0.0\)"/>
    <numFmt numFmtId="192" formatCode="0.0%"/>
    <numFmt numFmtId="193" formatCode="#,##0.0"/>
    <numFmt numFmtId="194" formatCode="[DBNum3][$-411]#,##0\ &quot;㎡&quot;"/>
    <numFmt numFmtId="195" formatCode="[DBNum3][$-411]gggee&quot;年&quot;m&quot;月&quot;d&quot;日&quot;"/>
    <numFmt numFmtId="196" formatCode="[$-411]ge\.m\.d;@"/>
    <numFmt numFmtId="197" formatCode="#,##0.0&quot;ha&quot;####&quot;ha&quot;;\-#,###&quot;ha&quot;;&quot;&quot;;@"/>
    <numFmt numFmtId="198" formatCode="####&quot;ha&quot;;\-#,###&quot;ha&quot;;&quot;&quot;;@"/>
    <numFmt numFmtId="199" formatCode="#.#&quot;ha&quot;;\-#.#&quot;ha&quot;;&quot;&quot;;@"/>
    <numFmt numFmtId="200" formatCode="#.0&quot;ha&quot;;\-#.0&quot;ha&quot;;&quot;&quot;;@"/>
    <numFmt numFmtId="201" formatCode="#;\-#;&quot;&quot;;@"/>
    <numFmt numFmtId="202" formatCode="#,##0_ "/>
    <numFmt numFmtId="203" formatCode="#,##0.0_ "/>
    <numFmt numFmtId="204" formatCode="#,##0.00_ "/>
    <numFmt numFmtId="205" formatCode="0&quot;人&quot;"/>
    <numFmt numFmtId="206" formatCode="#,##0.0&quot;kg/10a&quot;"/>
    <numFmt numFmtId="207" formatCode="#,##0&quot;kg/10a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 readingOrder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81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0" fontId="0" fillId="0" borderId="18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4" borderId="20" xfId="0" applyFont="1" applyFill="1" applyBorder="1" applyAlignment="1">
      <alignment horizontal="center" vertical="center"/>
    </xf>
    <xf numFmtId="189" fontId="0" fillId="24" borderId="20" xfId="0" applyNumberFormat="1" applyFont="1" applyFill="1" applyBorder="1" applyAlignment="1">
      <alignment vertical="center"/>
    </xf>
    <xf numFmtId="189" fontId="0" fillId="24" borderId="21" xfId="0" applyNumberFormat="1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25" borderId="15" xfId="0" applyNumberFormat="1" applyFont="1" applyFill="1" applyBorder="1" applyAlignment="1">
      <alignment vertical="center"/>
    </xf>
    <xf numFmtId="3" fontId="0" fillId="25" borderId="17" xfId="0" applyNumberFormat="1" applyFont="1" applyFill="1" applyBorder="1" applyAlignment="1">
      <alignment vertical="center" shrinkToFit="1"/>
    </xf>
    <xf numFmtId="0" fontId="6" fillId="24" borderId="19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center" vertical="center" shrinkToFit="1"/>
    </xf>
    <xf numFmtId="0" fontId="0" fillId="25" borderId="32" xfId="0" applyFont="1" applyFill="1" applyBorder="1" applyAlignment="1" applyProtection="1">
      <alignment horizontal="center" vertical="center" shrinkToFit="1"/>
      <protection locked="0"/>
    </xf>
    <xf numFmtId="176" fontId="0" fillId="0" borderId="33" xfId="0" applyNumberFormat="1" applyFont="1" applyFill="1" applyBorder="1" applyAlignment="1">
      <alignment vertical="center" shrinkToFit="1"/>
    </xf>
    <xf numFmtId="178" fontId="0" fillId="0" borderId="34" xfId="0" applyNumberFormat="1" applyFont="1" applyFill="1" applyBorder="1" applyAlignment="1">
      <alignment horizontal="center" vertical="center" shrinkToFit="1"/>
    </xf>
    <xf numFmtId="176" fontId="0" fillId="25" borderId="32" xfId="0" applyNumberFormat="1" applyFont="1" applyFill="1" applyBorder="1" applyAlignment="1" applyProtection="1">
      <alignment vertical="center" shrinkToFit="1"/>
      <protection locked="0"/>
    </xf>
    <xf numFmtId="0" fontId="0" fillId="25" borderId="35" xfId="0" applyFon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36" xfId="0" applyNumberFormat="1" applyFont="1" applyFill="1" applyBorder="1" applyAlignment="1">
      <alignment vertical="center" shrinkToFit="1"/>
    </xf>
    <xf numFmtId="178" fontId="0" fillId="0" borderId="36" xfId="0" applyNumberFormat="1" applyFont="1" applyFill="1" applyBorder="1" applyAlignment="1" applyProtection="1">
      <alignment vertical="center" shrinkToFit="1"/>
      <protection locked="0"/>
    </xf>
    <xf numFmtId="178" fontId="0" fillId="0" borderId="32" xfId="0" applyNumberFormat="1" applyFont="1" applyFill="1" applyBorder="1" applyAlignment="1" applyProtection="1">
      <alignment vertical="center" shrinkToFit="1"/>
      <protection locked="0"/>
    </xf>
    <xf numFmtId="178" fontId="0" fillId="0" borderId="37" xfId="0" applyNumberFormat="1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20" fillId="25" borderId="10" xfId="0" applyFont="1" applyFill="1" applyBorder="1" applyAlignment="1" applyProtection="1">
      <alignment horizontal="left" vertical="center" wrapText="1" shrinkToFit="1"/>
      <protection locked="0"/>
    </xf>
    <xf numFmtId="0" fontId="20" fillId="25" borderId="11" xfId="0" applyFont="1" applyFill="1" applyBorder="1" applyAlignment="1" applyProtection="1">
      <alignment horizontal="left" vertical="center" shrinkToFit="1"/>
      <protection locked="0"/>
    </xf>
    <xf numFmtId="0" fontId="20" fillId="25" borderId="12" xfId="0" applyFont="1" applyFill="1" applyBorder="1" applyAlignment="1" applyProtection="1">
      <alignment horizontal="left" vertical="center" shrinkToFit="1"/>
      <protection locked="0"/>
    </xf>
    <xf numFmtId="0" fontId="20" fillId="25" borderId="40" xfId="0" applyFont="1" applyFill="1" applyBorder="1" applyAlignment="1" applyProtection="1">
      <alignment horizontal="left" vertical="center" shrinkToFit="1"/>
      <protection locked="0"/>
    </xf>
    <xf numFmtId="0" fontId="20" fillId="25" borderId="23" xfId="0" applyFont="1" applyFill="1" applyBorder="1" applyAlignment="1" applyProtection="1">
      <alignment horizontal="left" vertical="center" shrinkToFit="1"/>
      <protection locked="0"/>
    </xf>
    <xf numFmtId="0" fontId="20" fillId="25" borderId="41" xfId="0" applyFont="1" applyFill="1" applyBorder="1" applyAlignment="1" applyProtection="1">
      <alignment horizontal="left" vertical="center" shrinkToFi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20" fillId="25" borderId="32" xfId="0" applyFont="1" applyFill="1" applyBorder="1" applyAlignment="1">
      <alignment horizontal="left" vertical="center" shrinkToFit="1"/>
    </xf>
    <xf numFmtId="0" fontId="20" fillId="25" borderId="37" xfId="0" applyFont="1" applyFill="1" applyBorder="1" applyAlignment="1">
      <alignment horizontal="left" vertical="center" shrinkToFit="1"/>
    </xf>
    <xf numFmtId="0" fontId="20" fillId="25" borderId="39" xfId="0" applyFont="1" applyFill="1" applyBorder="1" applyAlignment="1">
      <alignment horizontal="left" vertical="center" shrinkToFit="1"/>
    </xf>
    <xf numFmtId="0" fontId="20" fillId="25" borderId="42" xfId="0" applyFont="1" applyFill="1" applyBorder="1" applyAlignment="1">
      <alignment horizontal="left"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0" fontId="0" fillId="25" borderId="32" xfId="0" applyNumberFormat="1" applyFont="1" applyFill="1" applyBorder="1" applyAlignment="1" applyProtection="1">
      <alignment vertical="center" shrinkToFit="1"/>
      <protection locked="0"/>
    </xf>
    <xf numFmtId="176" fontId="0" fillId="0" borderId="34" xfId="0" applyNumberFormat="1" applyFont="1" applyFill="1" applyBorder="1" applyAlignment="1">
      <alignment vertical="center" shrinkToFit="1"/>
    </xf>
    <xf numFmtId="178" fontId="0" fillId="0" borderId="36" xfId="0" applyNumberFormat="1" applyFont="1" applyFill="1" applyBorder="1" applyAlignment="1">
      <alignment horizontal="center" vertical="center" shrinkToFit="1"/>
    </xf>
    <xf numFmtId="0" fontId="0" fillId="25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36" xfId="0" applyNumberFormat="1" applyFont="1" applyFill="1" applyBorder="1" applyAlignment="1" applyProtection="1">
      <alignment horizontal="center" vertical="center" shrinkToFit="1"/>
      <protection locked="0"/>
    </xf>
    <xf numFmtId="184" fontId="6" fillId="24" borderId="16" xfId="0" applyNumberFormat="1" applyFont="1" applyFill="1" applyBorder="1" applyAlignment="1">
      <alignment horizontal="center" vertical="center" shrinkToFit="1"/>
    </xf>
    <xf numFmtId="184" fontId="6" fillId="24" borderId="43" xfId="0" applyNumberFormat="1" applyFont="1" applyFill="1" applyBorder="1" applyAlignment="1">
      <alignment horizontal="center" vertical="center" shrinkToFit="1"/>
    </xf>
    <xf numFmtId="184" fontId="6" fillId="24" borderId="44" xfId="0" applyNumberFormat="1" applyFont="1" applyFill="1" applyBorder="1" applyAlignment="1">
      <alignment horizontal="center" vertical="center" shrinkToFit="1"/>
    </xf>
    <xf numFmtId="184" fontId="6" fillId="24" borderId="17" xfId="0" applyNumberFormat="1" applyFont="1" applyFill="1" applyBorder="1" applyAlignment="1">
      <alignment horizontal="center" vertical="center" shrinkToFit="1"/>
    </xf>
    <xf numFmtId="184" fontId="6" fillId="24" borderId="15" xfId="0" applyNumberFormat="1" applyFont="1" applyFill="1" applyBorder="1" applyAlignment="1">
      <alignment horizontal="center" vertical="center" shrinkToFit="1"/>
    </xf>
    <xf numFmtId="184" fontId="6" fillId="24" borderId="15" xfId="0" applyNumberFormat="1" applyFont="1" applyFill="1" applyBorder="1" applyAlignment="1">
      <alignment horizontal="center" vertical="center"/>
    </xf>
    <xf numFmtId="184" fontId="6" fillId="24" borderId="16" xfId="0" applyNumberFormat="1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6" fillId="24" borderId="45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center" vertical="top"/>
    </xf>
    <xf numFmtId="0" fontId="6" fillId="24" borderId="32" xfId="0" applyFont="1" applyFill="1" applyBorder="1" applyAlignment="1">
      <alignment horizontal="center" vertical="top" wrapText="1"/>
    </xf>
    <xf numFmtId="0" fontId="6" fillId="24" borderId="3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6" fillId="24" borderId="48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6" fillId="24" borderId="13" xfId="0" applyFont="1" applyFill="1" applyBorder="1" applyAlignment="1">
      <alignment horizontal="center" vertical="center" shrinkToFit="1"/>
    </xf>
    <xf numFmtId="0" fontId="6" fillId="24" borderId="49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top"/>
    </xf>
    <xf numFmtId="0" fontId="6" fillId="24" borderId="13" xfId="0" applyFont="1" applyFill="1" applyBorder="1" applyAlignment="1">
      <alignment horizontal="center" vertical="top"/>
    </xf>
    <xf numFmtId="190" fontId="0" fillId="0" borderId="43" xfId="48" applyNumberFormat="1" applyFont="1" applyFill="1" applyBorder="1" applyAlignment="1">
      <alignment vertical="center"/>
    </xf>
    <xf numFmtId="190" fontId="0" fillId="0" borderId="44" xfId="48" applyNumberFormat="1" applyFont="1" applyFill="1" applyBorder="1" applyAlignment="1">
      <alignment vertical="center"/>
    </xf>
    <xf numFmtId="0" fontId="2" fillId="25" borderId="5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25" borderId="39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90" fontId="0" fillId="0" borderId="53" xfId="48" applyNumberFormat="1" applyFont="1" applyFill="1" applyBorder="1" applyAlignment="1">
      <alignment vertical="center"/>
    </xf>
    <xf numFmtId="190" fontId="0" fillId="0" borderId="54" xfId="48" applyNumberFormat="1" applyFont="1" applyFill="1" applyBorder="1" applyAlignment="1">
      <alignment vertical="center"/>
    </xf>
    <xf numFmtId="190" fontId="0" fillId="0" borderId="41" xfId="48" applyNumberFormat="1" applyFont="1" applyFill="1" applyBorder="1" applyAlignment="1">
      <alignment vertical="center"/>
    </xf>
    <xf numFmtId="190" fontId="0" fillId="0" borderId="55" xfId="48" applyNumberFormat="1" applyFont="1" applyFill="1" applyBorder="1" applyAlignment="1">
      <alignment vertical="center"/>
    </xf>
    <xf numFmtId="190" fontId="0" fillId="0" borderId="56" xfId="48" applyNumberFormat="1" applyFont="1" applyFill="1" applyBorder="1" applyAlignment="1">
      <alignment vertical="center"/>
    </xf>
    <xf numFmtId="0" fontId="0" fillId="25" borderId="57" xfId="0" applyNumberFormat="1" applyFont="1" applyFill="1" applyBorder="1" applyAlignment="1">
      <alignment horizontal="right" vertical="center"/>
    </xf>
    <xf numFmtId="0" fontId="0" fillId="25" borderId="25" xfId="0" applyNumberFormat="1" applyFont="1" applyFill="1" applyBorder="1" applyAlignment="1">
      <alignment horizontal="right" vertical="center"/>
    </xf>
    <xf numFmtId="0" fontId="0" fillId="25" borderId="58" xfId="0" applyNumberFormat="1" applyFont="1" applyFill="1" applyBorder="1" applyAlignment="1">
      <alignment horizontal="right" vertical="center"/>
    </xf>
    <xf numFmtId="0" fontId="0" fillId="25" borderId="26" xfId="0" applyNumberFormat="1" applyFont="1" applyFill="1" applyBorder="1" applyAlignment="1">
      <alignment horizontal="right" vertical="center"/>
    </xf>
    <xf numFmtId="190" fontId="0" fillId="25" borderId="57" xfId="0" applyNumberFormat="1" applyFont="1" applyFill="1" applyBorder="1" applyAlignment="1">
      <alignment horizontal="right" vertical="center"/>
    </xf>
    <xf numFmtId="3" fontId="0" fillId="25" borderId="17" xfId="0" applyNumberFormat="1" applyFont="1" applyFill="1" applyBorder="1" applyAlignment="1">
      <alignment horizontal="center" vertical="center"/>
    </xf>
    <xf numFmtId="3" fontId="0" fillId="25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 shrinkToFit="1"/>
    </xf>
    <xf numFmtId="3" fontId="0" fillId="0" borderId="15" xfId="0" applyNumberFormat="1" applyFont="1" applyFill="1" applyBorder="1" applyAlignment="1">
      <alignment horizontal="center" vertical="center" shrinkToFit="1"/>
    </xf>
    <xf numFmtId="183" fontId="0" fillId="0" borderId="40" xfId="0" applyNumberFormat="1" applyFont="1" applyFill="1" applyBorder="1" applyAlignment="1">
      <alignment horizontal="center" vertical="center" wrapText="1"/>
    </xf>
    <xf numFmtId="183" fontId="0" fillId="0" borderId="23" xfId="0" applyNumberFormat="1" applyFont="1" applyFill="1" applyBorder="1" applyAlignment="1">
      <alignment horizontal="center" vertical="center" wrapText="1"/>
    </xf>
    <xf numFmtId="183" fontId="0" fillId="0" borderId="41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60" xfId="0" applyFont="1" applyFill="1" applyBorder="1" applyAlignment="1">
      <alignment horizontal="center" vertical="center"/>
    </xf>
    <xf numFmtId="190" fontId="0" fillId="25" borderId="40" xfId="0" applyNumberFormat="1" applyFont="1" applyFill="1" applyBorder="1" applyAlignment="1">
      <alignment horizontal="right" vertical="center"/>
    </xf>
    <xf numFmtId="0" fontId="0" fillId="25" borderId="23" xfId="0" applyNumberFormat="1" applyFont="1" applyFill="1" applyBorder="1" applyAlignment="1">
      <alignment horizontal="right" vertical="center"/>
    </xf>
    <xf numFmtId="0" fontId="0" fillId="25" borderId="41" xfId="0" applyNumberFormat="1" applyFont="1" applyFill="1" applyBorder="1" applyAlignment="1">
      <alignment horizontal="right" vertical="center"/>
    </xf>
    <xf numFmtId="0" fontId="0" fillId="25" borderId="40" xfId="0" applyNumberFormat="1" applyFont="1" applyFill="1" applyBorder="1" applyAlignment="1">
      <alignment horizontal="right" vertical="center" shrinkToFit="1"/>
    </xf>
    <xf numFmtId="0" fontId="0" fillId="25" borderId="23" xfId="0" applyNumberFormat="1" applyFont="1" applyFill="1" applyBorder="1" applyAlignment="1">
      <alignment horizontal="right" vertical="center" shrinkToFit="1"/>
    </xf>
    <xf numFmtId="0" fontId="0" fillId="25" borderId="41" xfId="0" applyNumberFormat="1" applyFont="1" applyFill="1" applyBorder="1" applyAlignment="1">
      <alignment horizontal="right" vertical="center" shrinkToFit="1"/>
    </xf>
    <xf numFmtId="3" fontId="0" fillId="0" borderId="61" xfId="0" applyNumberFormat="1" applyFont="1" applyFill="1" applyBorder="1" applyAlignment="1">
      <alignment horizontal="center" vertical="center" textRotation="255"/>
    </xf>
    <xf numFmtId="3" fontId="0" fillId="0" borderId="11" xfId="0" applyNumberFormat="1" applyFont="1" applyFill="1" applyBorder="1" applyAlignment="1">
      <alignment horizontal="center" vertical="center" textRotation="255"/>
    </xf>
    <xf numFmtId="3" fontId="0" fillId="0" borderId="50" xfId="0" applyNumberFormat="1" applyFont="1" applyFill="1" applyBorder="1" applyAlignment="1">
      <alignment horizontal="center" vertical="center" textRotation="255"/>
    </xf>
    <xf numFmtId="3" fontId="0" fillId="0" borderId="0" xfId="0" applyNumberFormat="1" applyFont="1" applyFill="1" applyBorder="1" applyAlignment="1">
      <alignment horizontal="center" vertical="center" textRotation="255"/>
    </xf>
    <xf numFmtId="3" fontId="0" fillId="0" borderId="22" xfId="0" applyNumberFormat="1" applyFont="1" applyFill="1" applyBorder="1" applyAlignment="1">
      <alignment horizontal="center" vertical="center" textRotation="255"/>
    </xf>
    <xf numFmtId="3" fontId="0" fillId="0" borderId="23" xfId="0" applyNumberFormat="1" applyFont="1" applyFill="1" applyBorder="1" applyAlignment="1">
      <alignment horizontal="center" vertical="center" textRotation="255"/>
    </xf>
    <xf numFmtId="0" fontId="0" fillId="25" borderId="57" xfId="0" applyNumberFormat="1" applyFont="1" applyFill="1" applyBorder="1" applyAlignment="1">
      <alignment horizontal="right" vertical="center" shrinkToFit="1"/>
    </xf>
    <xf numFmtId="0" fontId="0" fillId="25" borderId="25" xfId="0" applyNumberFormat="1" applyFont="1" applyFill="1" applyBorder="1" applyAlignment="1">
      <alignment horizontal="right" vertical="center" shrinkToFit="1"/>
    </xf>
    <xf numFmtId="0" fontId="0" fillId="25" borderId="26" xfId="0" applyNumberFormat="1" applyFont="1" applyFill="1" applyBorder="1" applyAlignment="1">
      <alignment horizontal="right" vertical="center" shrinkToFit="1"/>
    </xf>
    <xf numFmtId="0" fontId="0" fillId="25" borderId="40" xfId="0" applyNumberFormat="1" applyFont="1" applyFill="1" applyBorder="1" applyAlignment="1">
      <alignment horizontal="right" vertical="center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5" borderId="17" xfId="0" applyNumberFormat="1" applyFont="1" applyFill="1" applyBorder="1" applyAlignment="1">
      <alignment horizontal="right" vertical="center"/>
    </xf>
    <xf numFmtId="0" fontId="0" fillId="25" borderId="15" xfId="0" applyNumberFormat="1" applyFont="1" applyFill="1" applyBorder="1" applyAlignment="1">
      <alignment horizontal="right" vertical="center"/>
    </xf>
    <xf numFmtId="0" fontId="0" fillId="25" borderId="16" xfId="0" applyNumberFormat="1" applyFont="1" applyFill="1" applyBorder="1" applyAlignment="1">
      <alignment horizontal="right" vertical="center"/>
    </xf>
    <xf numFmtId="190" fontId="0" fillId="25" borderId="63" xfId="0" applyNumberFormat="1" applyFont="1" applyFill="1" applyBorder="1" applyAlignment="1">
      <alignment horizontal="center" vertical="center"/>
    </xf>
    <xf numFmtId="190" fontId="0" fillId="25" borderId="64" xfId="0" applyNumberFormat="1" applyFont="1" applyFill="1" applyBorder="1" applyAlignment="1">
      <alignment horizontal="center" vertical="center"/>
    </xf>
    <xf numFmtId="0" fontId="0" fillId="25" borderId="65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center" vertical="center"/>
    </xf>
    <xf numFmtId="0" fontId="0" fillId="25" borderId="67" xfId="0" applyFont="1" applyFill="1" applyBorder="1" applyAlignment="1">
      <alignment horizontal="center" vertical="center"/>
    </xf>
    <xf numFmtId="0" fontId="0" fillId="25" borderId="17" xfId="48" applyNumberFormat="1" applyFont="1" applyFill="1" applyBorder="1" applyAlignment="1">
      <alignment horizontal="right" vertical="center" shrinkToFit="1"/>
    </xf>
    <xf numFmtId="0" fontId="0" fillId="25" borderId="15" xfId="48" applyNumberFormat="1" applyFont="1" applyFill="1" applyBorder="1" applyAlignment="1">
      <alignment horizontal="right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90" fontId="0" fillId="25" borderId="17" xfId="48" applyNumberFormat="1" applyFont="1" applyFill="1" applyBorder="1" applyAlignment="1">
      <alignment horizontal="right" vertical="center"/>
    </xf>
    <xf numFmtId="0" fontId="0" fillId="25" borderId="15" xfId="48" applyNumberFormat="1" applyFont="1" applyFill="1" applyBorder="1" applyAlignment="1">
      <alignment horizontal="right" vertical="center"/>
    </xf>
    <xf numFmtId="0" fontId="0" fillId="25" borderId="16" xfId="48" applyNumberFormat="1" applyFont="1" applyFill="1" applyBorder="1" applyAlignment="1">
      <alignment horizontal="right" vertical="center"/>
    </xf>
    <xf numFmtId="190" fontId="0" fillId="0" borderId="63" xfId="48" applyNumberFormat="1" applyFont="1" applyFill="1" applyBorder="1" applyAlignment="1">
      <alignment vertical="center"/>
    </xf>
    <xf numFmtId="190" fontId="0" fillId="0" borderId="64" xfId="48" applyNumberFormat="1" applyFont="1" applyFill="1" applyBorder="1" applyAlignment="1">
      <alignment vertical="center"/>
    </xf>
    <xf numFmtId="190" fontId="0" fillId="0" borderId="69" xfId="48" applyNumberFormat="1" applyFont="1" applyFill="1" applyBorder="1" applyAlignment="1">
      <alignment vertical="center"/>
    </xf>
    <xf numFmtId="0" fontId="2" fillId="25" borderId="15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 wrapText="1"/>
    </xf>
    <xf numFmtId="205" fontId="0" fillId="25" borderId="3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25" borderId="32" xfId="0" applyFont="1" applyFill="1" applyBorder="1" applyAlignment="1" applyProtection="1">
      <alignment vertical="center" shrinkToFit="1"/>
      <protection locked="0"/>
    </xf>
    <xf numFmtId="0" fontId="0" fillId="0" borderId="7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6" fontId="0" fillId="25" borderId="71" xfId="0" applyNumberFormat="1" applyFont="1" applyFill="1" applyBorder="1" applyAlignment="1">
      <alignment horizontal="center" vertical="center"/>
    </xf>
    <xf numFmtId="186" fontId="0" fillId="25" borderId="66" xfId="0" applyNumberFormat="1" applyFont="1" applyFill="1" applyBorder="1" applyAlignment="1">
      <alignment horizontal="center" vertical="center"/>
    </xf>
    <xf numFmtId="186" fontId="0" fillId="25" borderId="67" xfId="0" applyNumberFormat="1" applyFont="1" applyFill="1" applyBorder="1" applyAlignment="1">
      <alignment horizontal="center" vertical="center"/>
    </xf>
    <xf numFmtId="186" fontId="0" fillId="25" borderId="65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90" fontId="0" fillId="25" borderId="17" xfId="0" applyNumberFormat="1" applyFont="1" applyFill="1" applyBorder="1" applyAlignment="1">
      <alignment horizontal="right" vertical="center"/>
    </xf>
    <xf numFmtId="0" fontId="0" fillId="25" borderId="17" xfId="0" applyNumberFormat="1" applyFont="1" applyFill="1" applyBorder="1" applyAlignment="1">
      <alignment horizontal="right" vertical="center" shrinkToFit="1"/>
    </xf>
    <xf numFmtId="0" fontId="0" fillId="25" borderId="15" xfId="0" applyNumberFormat="1" applyFont="1" applyFill="1" applyBorder="1" applyAlignment="1">
      <alignment horizontal="right" vertical="center" shrinkToFit="1"/>
    </xf>
    <xf numFmtId="0" fontId="0" fillId="25" borderId="16" xfId="0" applyNumberFormat="1" applyFont="1" applyFill="1" applyBorder="1" applyAlignment="1">
      <alignment horizontal="right" vertical="center" shrinkToFit="1"/>
    </xf>
    <xf numFmtId="0" fontId="0" fillId="0" borderId="32" xfId="0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0" fillId="25" borderId="7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25" borderId="60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0" fontId="0" fillId="0" borderId="39" xfId="48" applyNumberFormat="1" applyFont="1" applyFill="1" applyBorder="1" applyAlignment="1">
      <alignment vertical="center"/>
    </xf>
    <xf numFmtId="190" fontId="0" fillId="0" borderId="42" xfId="48" applyNumberFormat="1" applyFont="1" applyFill="1" applyBorder="1" applyAlignment="1">
      <alignment vertical="center"/>
    </xf>
    <xf numFmtId="0" fontId="0" fillId="25" borderId="35" xfId="0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5" borderId="49" xfId="0" applyFont="1" applyFill="1" applyBorder="1" applyAlignment="1">
      <alignment horizontal="center" vertical="center"/>
    </xf>
    <xf numFmtId="0" fontId="0" fillId="25" borderId="39" xfId="0" applyFont="1" applyFill="1" applyBorder="1" applyAlignment="1" applyProtection="1">
      <alignment vertical="center" shrinkToFit="1"/>
      <protection locked="0"/>
    </xf>
    <xf numFmtId="56" fontId="0" fillId="25" borderId="32" xfId="0" applyNumberFormat="1" applyFont="1" applyFill="1" applyBorder="1" applyAlignment="1" applyProtection="1">
      <alignment vertical="center" shrinkToFit="1"/>
      <protection locked="0"/>
    </xf>
    <xf numFmtId="0" fontId="0" fillId="24" borderId="74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right" vertical="center"/>
      <protection/>
    </xf>
    <xf numFmtId="38" fontId="0" fillId="25" borderId="40" xfId="48" applyFont="1" applyFill="1" applyBorder="1" applyAlignment="1">
      <alignment horizontal="center" vertical="center"/>
    </xf>
    <xf numFmtId="38" fontId="0" fillId="25" borderId="23" xfId="48" applyFont="1" applyFill="1" applyBorder="1" applyAlignment="1">
      <alignment horizontal="center" vertical="center"/>
    </xf>
    <xf numFmtId="38" fontId="0" fillId="25" borderId="60" xfId="48" applyFont="1" applyFill="1" applyBorder="1" applyAlignment="1">
      <alignment horizontal="center" vertical="center"/>
    </xf>
    <xf numFmtId="38" fontId="0" fillId="25" borderId="19" xfId="48" applyFont="1" applyFill="1" applyBorder="1" applyAlignment="1">
      <alignment horizontal="center" vertical="center"/>
    </xf>
    <xf numFmtId="38" fontId="0" fillId="25" borderId="20" xfId="48" applyFont="1" applyFill="1" applyBorder="1" applyAlignment="1">
      <alignment horizontal="center" vertical="center"/>
    </xf>
    <xf numFmtId="38" fontId="0" fillId="25" borderId="21" xfId="48" applyFont="1" applyFill="1" applyBorder="1" applyAlignment="1">
      <alignment horizontal="center" vertical="center"/>
    </xf>
    <xf numFmtId="190" fontId="0" fillId="0" borderId="75" xfId="0" applyNumberFormat="1" applyFont="1" applyFill="1" applyBorder="1" applyAlignment="1">
      <alignment vertical="center"/>
    </xf>
    <xf numFmtId="190" fontId="0" fillId="0" borderId="33" xfId="0" applyNumberFormat="1" applyFont="1" applyFill="1" applyBorder="1" applyAlignment="1">
      <alignment vertical="center"/>
    </xf>
    <xf numFmtId="190" fontId="0" fillId="0" borderId="76" xfId="0" applyNumberFormat="1" applyFont="1" applyFill="1" applyBorder="1" applyAlignment="1">
      <alignment vertical="center"/>
    </xf>
    <xf numFmtId="190" fontId="0" fillId="0" borderId="76" xfId="48" applyNumberFormat="1" applyFont="1" applyFill="1" applyBorder="1" applyAlignment="1">
      <alignment vertical="center"/>
    </xf>
    <xf numFmtId="190" fontId="0" fillId="0" borderId="77" xfId="48" applyNumberFormat="1" applyFont="1" applyFill="1" applyBorder="1" applyAlignment="1">
      <alignment vertical="center"/>
    </xf>
    <xf numFmtId="190" fontId="0" fillId="0" borderId="57" xfId="48" applyNumberFormat="1" applyFont="1" applyFill="1" applyBorder="1" applyAlignment="1">
      <alignment vertical="center"/>
    </xf>
    <xf numFmtId="190" fontId="0" fillId="0" borderId="25" xfId="48" applyNumberFormat="1" applyFont="1" applyFill="1" applyBorder="1" applyAlignment="1">
      <alignment vertical="center"/>
    </xf>
    <xf numFmtId="190" fontId="0" fillId="0" borderId="58" xfId="48" applyNumberFormat="1" applyFont="1" applyFill="1" applyBorder="1" applyAlignment="1">
      <alignment vertical="center"/>
    </xf>
    <xf numFmtId="190" fontId="0" fillId="0" borderId="53" xfId="0" applyNumberFormat="1" applyFont="1" applyFill="1" applyBorder="1" applyAlignment="1">
      <alignment vertical="center"/>
    </xf>
    <xf numFmtId="190" fontId="0" fillId="0" borderId="33" xfId="48" applyNumberFormat="1" applyFont="1" applyFill="1" applyBorder="1" applyAlignment="1">
      <alignment vertical="center"/>
    </xf>
    <xf numFmtId="190" fontId="0" fillId="0" borderId="73" xfId="48" applyNumberFormat="1" applyFont="1" applyFill="1" applyBorder="1" applyAlignment="1">
      <alignment vertical="center"/>
    </xf>
    <xf numFmtId="190" fontId="0" fillId="0" borderId="43" xfId="0" applyNumberFormat="1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right" vertical="center"/>
      <protection/>
    </xf>
    <xf numFmtId="190" fontId="0" fillId="0" borderId="39" xfId="0" applyNumberFormat="1" applyFont="1" applyFill="1" applyBorder="1" applyAlignment="1">
      <alignment vertical="center"/>
    </xf>
    <xf numFmtId="0" fontId="6" fillId="25" borderId="11" xfId="0" applyFont="1" applyFill="1" applyBorder="1" applyAlignment="1">
      <alignment horizontal="left" vertical="center" wrapText="1"/>
    </xf>
    <xf numFmtId="0" fontId="6" fillId="25" borderId="78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 vertical="center" wrapText="1"/>
    </xf>
    <xf numFmtId="0" fontId="6" fillId="25" borderId="23" xfId="0" applyFont="1" applyFill="1" applyBorder="1" applyAlignment="1">
      <alignment horizontal="left" vertical="center" wrapText="1"/>
    </xf>
    <xf numFmtId="0" fontId="6" fillId="25" borderId="6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center" vertical="center" wrapText="1"/>
    </xf>
    <xf numFmtId="3" fontId="0" fillId="0" borderId="72" xfId="0" applyNumberFormat="1" applyFont="1" applyFill="1" applyBorder="1" applyAlignment="1">
      <alignment horizontal="center" vertical="center"/>
    </xf>
    <xf numFmtId="0" fontId="0" fillId="24" borderId="70" xfId="0" applyFont="1" applyFill="1" applyBorder="1" applyAlignment="1">
      <alignment horizontal="left" vertical="center"/>
    </xf>
    <xf numFmtId="0" fontId="0" fillId="24" borderId="45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190" fontId="0" fillId="25" borderId="63" xfId="0" applyNumberFormat="1" applyFont="1" applyFill="1" applyBorder="1" applyAlignment="1">
      <alignment horizontal="right" vertical="center"/>
    </xf>
    <xf numFmtId="190" fontId="0" fillId="25" borderId="64" xfId="0" applyNumberFormat="1" applyFont="1" applyFill="1" applyBorder="1" applyAlignment="1">
      <alignment horizontal="right" vertical="center"/>
    </xf>
    <xf numFmtId="190" fontId="0" fillId="25" borderId="79" xfId="0" applyNumberFormat="1" applyFont="1" applyFill="1" applyBorder="1" applyAlignment="1">
      <alignment horizontal="right" vertical="center"/>
    </xf>
    <xf numFmtId="190" fontId="0" fillId="25" borderId="33" xfId="0" applyNumberFormat="1" applyFont="1" applyFill="1" applyBorder="1" applyAlignment="1">
      <alignment vertical="center"/>
    </xf>
    <xf numFmtId="190" fontId="0" fillId="0" borderId="57" xfId="0" applyNumberFormat="1" applyFont="1" applyFill="1" applyBorder="1" applyAlignment="1">
      <alignment horizontal="center" vertical="center"/>
    </xf>
    <xf numFmtId="190" fontId="0" fillId="0" borderId="25" xfId="0" applyNumberFormat="1" applyFont="1" applyFill="1" applyBorder="1" applyAlignment="1">
      <alignment horizontal="center" vertical="center"/>
    </xf>
    <xf numFmtId="190" fontId="0" fillId="0" borderId="2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4" borderId="80" xfId="0" applyFont="1" applyFill="1" applyBorder="1" applyAlignment="1">
      <alignment vertical="center" shrinkToFit="1"/>
    </xf>
    <xf numFmtId="0" fontId="0" fillId="24" borderId="81" xfId="0" applyFont="1" applyFill="1" applyBorder="1" applyAlignment="1">
      <alignment vertical="center" shrinkToFit="1"/>
    </xf>
    <xf numFmtId="0" fontId="0" fillId="24" borderId="8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90" fontId="0" fillId="25" borderId="53" xfId="0" applyNumberFormat="1" applyFont="1" applyFill="1" applyBorder="1" applyAlignment="1">
      <alignment vertical="center"/>
    </xf>
    <xf numFmtId="183" fontId="0" fillId="0" borderId="60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0" fontId="0" fillId="25" borderId="83" xfId="0" applyNumberFormat="1" applyFont="1" applyFill="1" applyBorder="1" applyAlignment="1">
      <alignment horizontal="center" vertical="center"/>
    </xf>
    <xf numFmtId="190" fontId="0" fillId="25" borderId="29" xfId="0" applyNumberFormat="1" applyFont="1" applyFill="1" applyBorder="1" applyAlignment="1">
      <alignment horizontal="center" vertical="center"/>
    </xf>
    <xf numFmtId="190" fontId="0" fillId="0" borderId="57" xfId="0" applyNumberFormat="1" applyFont="1" applyFill="1" applyBorder="1" applyAlignment="1">
      <alignment vertical="center"/>
    </xf>
    <xf numFmtId="190" fontId="0" fillId="0" borderId="25" xfId="0" applyNumberFormat="1" applyFont="1" applyFill="1" applyBorder="1" applyAlignment="1">
      <alignment vertical="center"/>
    </xf>
    <xf numFmtId="190" fontId="0" fillId="0" borderId="26" xfId="0" applyNumberFormat="1" applyFont="1" applyFill="1" applyBorder="1" applyAlignment="1">
      <alignment vertical="center"/>
    </xf>
    <xf numFmtId="190" fontId="0" fillId="25" borderId="47" xfId="0" applyNumberFormat="1" applyFont="1" applyFill="1" applyBorder="1" applyAlignment="1">
      <alignment horizontal="right" vertical="center"/>
    </xf>
    <xf numFmtId="190" fontId="0" fillId="25" borderId="45" xfId="0" applyNumberFormat="1" applyFont="1" applyFill="1" applyBorder="1" applyAlignment="1">
      <alignment horizontal="right" vertical="center"/>
    </xf>
    <xf numFmtId="190" fontId="0" fillId="25" borderId="48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190" fontId="0" fillId="25" borderId="84" xfId="0" applyNumberFormat="1" applyFont="1" applyFill="1" applyBorder="1" applyAlignment="1">
      <alignment horizontal="center" vertical="center"/>
    </xf>
    <xf numFmtId="190" fontId="0" fillId="25" borderId="8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70" xfId="0" applyFont="1" applyFill="1" applyBorder="1" applyAlignment="1">
      <alignment horizontal="center" vertical="center" textRotation="255" wrapText="1"/>
    </xf>
    <xf numFmtId="0" fontId="0" fillId="0" borderId="45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0" fillId="0" borderId="23" xfId="0" applyFont="1" applyFill="1" applyBorder="1" applyAlignment="1">
      <alignment horizontal="center" vertical="center" textRotation="255" wrapText="1"/>
    </xf>
    <xf numFmtId="0" fontId="0" fillId="24" borderId="2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90" fontId="0" fillId="0" borderId="63" xfId="0" applyNumberFormat="1" applyFont="1" applyFill="1" applyBorder="1" applyAlignment="1">
      <alignment horizontal="right" vertical="center"/>
    </xf>
    <xf numFmtId="190" fontId="0" fillId="0" borderId="64" xfId="0" applyNumberFormat="1" applyFont="1" applyFill="1" applyBorder="1" applyAlignment="1">
      <alignment horizontal="right" vertical="center"/>
    </xf>
    <xf numFmtId="190" fontId="0" fillId="0" borderId="79" xfId="0" applyNumberFormat="1" applyFont="1" applyFill="1" applyBorder="1" applyAlignment="1">
      <alignment horizontal="right" vertical="center"/>
    </xf>
    <xf numFmtId="190" fontId="0" fillId="0" borderId="65" xfId="0" applyNumberFormat="1" applyFont="1" applyFill="1" applyBorder="1" applyAlignment="1">
      <alignment horizontal="center" vertical="center"/>
    </xf>
    <xf numFmtId="190" fontId="0" fillId="0" borderId="66" xfId="0" applyNumberFormat="1" applyFont="1" applyFill="1" applyBorder="1" applyAlignment="1">
      <alignment horizontal="center" vertical="center"/>
    </xf>
    <xf numFmtId="190" fontId="0" fillId="0" borderId="67" xfId="0" applyNumberFormat="1" applyFont="1" applyFill="1" applyBorder="1" applyAlignment="1">
      <alignment horizontal="center" vertical="center"/>
    </xf>
    <xf numFmtId="190" fontId="0" fillId="25" borderId="76" xfId="0" applyNumberFormat="1" applyFont="1" applyFill="1" applyBorder="1" applyAlignment="1">
      <alignment vertical="center"/>
    </xf>
    <xf numFmtId="190" fontId="0" fillId="25" borderId="23" xfId="0" applyNumberFormat="1" applyFont="1" applyFill="1" applyBorder="1" applyAlignment="1">
      <alignment horizontal="right" vertical="center"/>
    </xf>
    <xf numFmtId="190" fontId="0" fillId="25" borderId="41" xfId="0" applyNumberFormat="1" applyFont="1" applyFill="1" applyBorder="1" applyAlignment="1">
      <alignment horizontal="right" vertical="center"/>
    </xf>
    <xf numFmtId="190" fontId="0" fillId="25" borderId="40" xfId="0" applyNumberFormat="1" applyFont="1" applyFill="1" applyBorder="1" applyAlignment="1">
      <alignment horizontal="center" vertical="center"/>
    </xf>
    <xf numFmtId="190" fontId="0" fillId="25" borderId="23" xfId="0" applyNumberFormat="1" applyFont="1" applyFill="1" applyBorder="1" applyAlignment="1">
      <alignment horizontal="center" vertical="center"/>
    </xf>
    <xf numFmtId="190" fontId="0" fillId="25" borderId="41" xfId="0" applyNumberFormat="1" applyFont="1" applyFill="1" applyBorder="1" applyAlignment="1">
      <alignment horizontal="center" vertical="center"/>
    </xf>
    <xf numFmtId="190" fontId="0" fillId="25" borderId="86" xfId="0" applyNumberFormat="1" applyFont="1" applyFill="1" applyBorder="1" applyAlignment="1">
      <alignment horizontal="right" vertical="center"/>
    </xf>
    <xf numFmtId="190" fontId="0" fillId="25" borderId="81" xfId="0" applyNumberFormat="1" applyFont="1" applyFill="1" applyBorder="1" applyAlignment="1">
      <alignment horizontal="right" vertical="center"/>
    </xf>
    <xf numFmtId="190" fontId="0" fillId="25" borderId="82" xfId="0" applyNumberFormat="1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90" fontId="0" fillId="0" borderId="40" xfId="0" applyNumberFormat="1" applyFont="1" applyFill="1" applyBorder="1" applyAlignment="1">
      <alignment horizontal="right" vertical="center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41" xfId="0" applyNumberFormat="1" applyFont="1" applyFill="1" applyBorder="1" applyAlignment="1">
      <alignment horizontal="right" vertical="center"/>
    </xf>
    <xf numFmtId="0" fontId="0" fillId="25" borderId="17" xfId="48" applyNumberFormat="1" applyFont="1" applyFill="1" applyBorder="1" applyAlignment="1">
      <alignment horizontal="right" vertical="center" shrinkToFit="1"/>
    </xf>
    <xf numFmtId="0" fontId="0" fillId="25" borderId="16" xfId="48" applyNumberFormat="1" applyFont="1" applyFill="1" applyBorder="1" applyAlignment="1">
      <alignment horizontal="right" vertical="center" shrinkToFit="1"/>
    </xf>
    <xf numFmtId="190" fontId="0" fillId="25" borderId="14" xfId="0" applyNumberFormat="1" applyFont="1" applyFill="1" applyBorder="1" applyAlignment="1">
      <alignment horizontal="center" vertical="center"/>
    </xf>
    <xf numFmtId="190" fontId="0" fillId="25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90" fontId="0" fillId="25" borderId="43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 wrapText="1" shrinkToFit="1"/>
    </xf>
    <xf numFmtId="0" fontId="0" fillId="0" borderId="59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25" borderId="38" xfId="0" applyFill="1" applyBorder="1" applyAlignment="1" applyProtection="1">
      <alignment vertical="center" shrinkToFit="1"/>
      <protection locked="0"/>
    </xf>
    <xf numFmtId="0" fontId="0" fillId="25" borderId="32" xfId="0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24" borderId="29" xfId="0" applyFont="1" applyFill="1" applyBorder="1" applyAlignment="1">
      <alignment horizontal="left" vertical="center"/>
    </xf>
    <xf numFmtId="0" fontId="0" fillId="24" borderId="30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190" fontId="0" fillId="25" borderId="17" xfId="0" applyNumberFormat="1" applyFont="1" applyFill="1" applyBorder="1" applyAlignment="1">
      <alignment horizontal="center" vertical="center"/>
    </xf>
    <xf numFmtId="190" fontId="0" fillId="2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0</xdr:colOff>
      <xdr:row>83</xdr:row>
      <xdr:rowOff>0</xdr:rowOff>
    </xdr:from>
    <xdr:ext cx="95250" cy="228600"/>
    <xdr:sp fLocksText="0">
      <xdr:nvSpPr>
        <xdr:cNvPr id="1" name="Text Box 4"/>
        <xdr:cNvSpPr txBox="1">
          <a:spLocks noChangeArrowheads="1"/>
        </xdr:cNvSpPr>
      </xdr:nvSpPr>
      <xdr:spPr>
        <a:xfrm>
          <a:off x="7200900" y="1893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84</xdr:row>
      <xdr:rowOff>0</xdr:rowOff>
    </xdr:from>
    <xdr:ext cx="95250" cy="190500"/>
    <xdr:sp fLocksText="0">
      <xdr:nvSpPr>
        <xdr:cNvPr id="2" name="Text Box 5"/>
        <xdr:cNvSpPr txBox="1">
          <a:spLocks noChangeArrowheads="1"/>
        </xdr:cNvSpPr>
      </xdr:nvSpPr>
      <xdr:spPr>
        <a:xfrm>
          <a:off x="7200900" y="19164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86</xdr:row>
      <xdr:rowOff>0</xdr:rowOff>
    </xdr:from>
    <xdr:ext cx="95250" cy="190500"/>
    <xdr:sp fLocksText="0">
      <xdr:nvSpPr>
        <xdr:cNvPr id="3" name="Text Box 7"/>
        <xdr:cNvSpPr txBox="1">
          <a:spLocks noChangeArrowheads="1"/>
        </xdr:cNvSpPr>
      </xdr:nvSpPr>
      <xdr:spPr>
        <a:xfrm>
          <a:off x="7200900" y="19621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56</xdr:col>
      <xdr:colOff>0</xdr:colOff>
      <xdr:row>83</xdr:row>
      <xdr:rowOff>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343775" y="1893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56</xdr:col>
      <xdr:colOff>0</xdr:colOff>
      <xdr:row>84</xdr:row>
      <xdr:rowOff>0</xdr:rowOff>
    </xdr:from>
    <xdr:ext cx="952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7343775" y="19164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56</xdr:col>
      <xdr:colOff>0</xdr:colOff>
      <xdr:row>86</xdr:row>
      <xdr:rowOff>0</xdr:rowOff>
    </xdr:from>
    <xdr:ext cx="9525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7343775" y="19621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72</xdr:col>
      <xdr:colOff>0</xdr:colOff>
      <xdr:row>54</xdr:row>
      <xdr:rowOff>0</xdr:rowOff>
    </xdr:from>
    <xdr:ext cx="95250" cy="238125"/>
    <xdr:sp fLocksText="0">
      <xdr:nvSpPr>
        <xdr:cNvPr id="7" name="Text Box 4"/>
        <xdr:cNvSpPr txBox="1">
          <a:spLocks noChangeArrowheads="1"/>
        </xdr:cNvSpPr>
      </xdr:nvSpPr>
      <xdr:spPr>
        <a:xfrm>
          <a:off x="13973175" y="11858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95250" cy="190500"/>
    <xdr:sp fLocksText="0">
      <xdr:nvSpPr>
        <xdr:cNvPr id="8" name="Text Box 5"/>
        <xdr:cNvSpPr txBox="1">
          <a:spLocks noChangeArrowheads="1"/>
        </xdr:cNvSpPr>
      </xdr:nvSpPr>
      <xdr:spPr>
        <a:xfrm>
          <a:off x="13973175" y="1222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95250" cy="190500"/>
    <xdr:sp fLocksText="0">
      <xdr:nvSpPr>
        <xdr:cNvPr id="9" name="Text Box 6"/>
        <xdr:cNvSpPr txBox="1">
          <a:spLocks noChangeArrowheads="1"/>
        </xdr:cNvSpPr>
      </xdr:nvSpPr>
      <xdr:spPr>
        <a:xfrm>
          <a:off x="13973175" y="12449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72</xdr:col>
      <xdr:colOff>0</xdr:colOff>
      <xdr:row>57</xdr:row>
      <xdr:rowOff>0</xdr:rowOff>
    </xdr:from>
    <xdr:ext cx="95250" cy="190500"/>
    <xdr:sp fLocksText="0">
      <xdr:nvSpPr>
        <xdr:cNvPr id="10" name="Text Box 7"/>
        <xdr:cNvSpPr txBox="1">
          <a:spLocks noChangeArrowheads="1"/>
        </xdr:cNvSpPr>
      </xdr:nvSpPr>
      <xdr:spPr>
        <a:xfrm>
          <a:off x="13973175" y="12677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66675</xdr:colOff>
      <xdr:row>83</xdr:row>
      <xdr:rowOff>0</xdr:rowOff>
    </xdr:from>
    <xdr:ext cx="66675" cy="228600"/>
    <xdr:sp fLocksText="0">
      <xdr:nvSpPr>
        <xdr:cNvPr id="11" name="Text Box 4"/>
        <xdr:cNvSpPr txBox="1">
          <a:spLocks noChangeArrowheads="1"/>
        </xdr:cNvSpPr>
      </xdr:nvSpPr>
      <xdr:spPr>
        <a:xfrm>
          <a:off x="2333625" y="18935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4"/>
  <sheetViews>
    <sheetView tabSelected="1" view="pageBreakPreview" zoomScale="70" zoomScaleNormal="75" zoomScaleSheetLayoutView="70" zoomScalePageLayoutView="0" workbookViewId="0" topLeftCell="A70">
      <selection activeCell="G36" sqref="G36:L36"/>
    </sheetView>
  </sheetViews>
  <sheetFormatPr defaultColWidth="9.00390625" defaultRowHeight="13.5"/>
  <cols>
    <col min="1" max="54" width="1.75390625" style="0" customWidth="1"/>
    <col min="55" max="55" width="0.37109375" style="0" hidden="1" customWidth="1"/>
    <col min="56" max="64" width="1.875" style="0" customWidth="1"/>
  </cols>
  <sheetData>
    <row r="1" spans="1:54" ht="16.5" customHeight="1">
      <c r="A1" s="422" t="s">
        <v>65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</row>
    <row r="2" spans="1:54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1:54" ht="21" customHeight="1">
      <c r="A3" s="19"/>
      <c r="B3" s="42"/>
      <c r="C3" s="42"/>
      <c r="D3" s="42"/>
      <c r="E3" s="320" t="s">
        <v>37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10"/>
      <c r="BA3" s="10"/>
      <c r="BB3" s="11"/>
    </row>
    <row r="4" spans="1:54" ht="9" customHeight="1">
      <c r="A4" s="19"/>
      <c r="B4" s="42"/>
      <c r="C4" s="42"/>
      <c r="D4" s="4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10"/>
      <c r="BA4" s="10"/>
      <c r="BB4" s="11"/>
    </row>
    <row r="5" spans="1:54" ht="36" customHeight="1">
      <c r="A5" s="43"/>
      <c r="B5" s="44"/>
      <c r="C5" s="44"/>
      <c r="D5" s="44"/>
      <c r="E5" s="321" t="s">
        <v>38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10"/>
      <c r="BA5" s="10"/>
      <c r="BB5" s="11"/>
    </row>
    <row r="6" spans="1:54" ht="6" customHeight="1">
      <c r="A6" s="43"/>
      <c r="B6" s="44"/>
      <c r="C6" s="44"/>
      <c r="D6" s="4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10"/>
      <c r="BA6" s="10"/>
      <c r="BB6" s="11"/>
    </row>
    <row r="7" spans="1:54" s="41" customFormat="1" ht="27" customHeight="1">
      <c r="A7" s="45"/>
      <c r="B7" s="39"/>
      <c r="C7" s="39"/>
      <c r="D7" s="39"/>
      <c r="E7" s="320" t="s">
        <v>39</v>
      </c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9"/>
      <c r="BA7" s="39"/>
      <c r="BB7" s="40"/>
    </row>
    <row r="8" spans="1:54" ht="9" customHeight="1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1"/>
    </row>
    <row r="9" spans="1:54" ht="23.25" customHeight="1">
      <c r="A9" s="13"/>
      <c r="B9" s="3"/>
      <c r="C9" s="3"/>
      <c r="D9" s="3"/>
      <c r="E9" s="3"/>
      <c r="F9" s="3"/>
      <c r="G9" s="3"/>
      <c r="H9" s="3"/>
      <c r="I9" s="3"/>
      <c r="J9" s="39"/>
      <c r="K9" s="39"/>
      <c r="L9" s="39"/>
      <c r="M9" s="47"/>
      <c r="N9" s="47"/>
      <c r="O9" s="47"/>
      <c r="P9" s="47"/>
      <c r="Q9" s="47" t="s">
        <v>70</v>
      </c>
      <c r="R9" s="47"/>
      <c r="S9" s="47"/>
      <c r="T9" s="199"/>
      <c r="U9" s="199"/>
      <c r="V9" s="199"/>
      <c r="W9" s="47" t="s">
        <v>71</v>
      </c>
      <c r="X9" s="47"/>
      <c r="Y9" s="199"/>
      <c r="Z9" s="199"/>
      <c r="AA9" s="199"/>
      <c r="AB9" s="47" t="s">
        <v>72</v>
      </c>
      <c r="AC9" s="47"/>
      <c r="AD9" s="199"/>
      <c r="AE9" s="199"/>
      <c r="AF9" s="199"/>
      <c r="AG9" s="47" t="s">
        <v>73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10"/>
      <c r="AT9" s="10"/>
      <c r="AU9" s="10"/>
      <c r="AV9" s="10"/>
      <c r="AW9" s="10"/>
      <c r="AX9" s="10"/>
      <c r="AY9" s="10"/>
      <c r="AZ9" s="10"/>
      <c r="BA9" s="10"/>
      <c r="BB9" s="11"/>
    </row>
    <row r="10" spans="1:54" ht="11.25" customHeight="1">
      <c r="A10" s="13"/>
      <c r="B10" s="3"/>
      <c r="C10" s="3"/>
      <c r="D10" s="3"/>
      <c r="E10" s="3"/>
      <c r="F10" s="3"/>
      <c r="G10" s="3"/>
      <c r="H10" s="3"/>
      <c r="I10" s="3"/>
      <c r="J10" s="39"/>
      <c r="K10" s="39"/>
      <c r="L10" s="39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10"/>
      <c r="AT10" s="10"/>
      <c r="AU10" s="10"/>
      <c r="AV10" s="10"/>
      <c r="AW10" s="10"/>
      <c r="AX10" s="10"/>
      <c r="AY10" s="10"/>
      <c r="AZ10" s="10"/>
      <c r="BA10" s="10"/>
      <c r="BB10" s="11"/>
    </row>
    <row r="11" spans="1:54" ht="19.5" customHeight="1">
      <c r="A11" s="19"/>
      <c r="B11" s="16"/>
      <c r="C11" s="16"/>
      <c r="D11" s="16"/>
      <c r="E11" s="16"/>
      <c r="F11" s="16"/>
      <c r="G11" s="16"/>
      <c r="H11" s="16"/>
      <c r="I11" s="16"/>
      <c r="J11" s="47"/>
      <c r="K11" s="68" t="s">
        <v>48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2" t="s">
        <v>80</v>
      </c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10"/>
      <c r="AW11" s="10"/>
      <c r="AX11" s="10"/>
      <c r="AY11" s="10"/>
      <c r="AZ11" s="10"/>
      <c r="BA11" s="10"/>
      <c r="BB11" s="11"/>
    </row>
    <row r="12" spans="1:54" ht="9.75" customHeight="1">
      <c r="A12" s="19"/>
      <c r="B12" s="16"/>
      <c r="C12" s="16"/>
      <c r="D12" s="16"/>
      <c r="E12" s="16"/>
      <c r="F12" s="16"/>
      <c r="G12" s="16"/>
      <c r="H12" s="16"/>
      <c r="I12" s="1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16"/>
      <c r="AT12" s="16"/>
      <c r="AU12" s="16"/>
      <c r="AV12" s="10"/>
      <c r="AW12" s="10"/>
      <c r="AX12" s="10"/>
      <c r="AY12" s="10"/>
      <c r="AZ12" s="10"/>
      <c r="BA12" s="10"/>
      <c r="BB12" s="11"/>
    </row>
    <row r="13" spans="1:54" ht="19.5" customHeight="1">
      <c r="A13" s="19"/>
      <c r="B13" s="16"/>
      <c r="C13" s="16"/>
      <c r="D13" s="16"/>
      <c r="E13" s="16"/>
      <c r="F13" s="16"/>
      <c r="G13" s="16"/>
      <c r="H13" s="16"/>
      <c r="I13" s="16"/>
      <c r="J13" s="47"/>
      <c r="K13" s="68" t="s">
        <v>40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10"/>
      <c r="AW13" s="10"/>
      <c r="AX13" s="10"/>
      <c r="AY13" s="10"/>
      <c r="AZ13" s="10"/>
      <c r="BA13" s="10"/>
      <c r="BB13" s="11"/>
    </row>
    <row r="14" spans="1:54" ht="10.5" customHeight="1">
      <c r="A14" s="19"/>
      <c r="B14" s="16"/>
      <c r="C14" s="16"/>
      <c r="D14" s="16"/>
      <c r="E14" s="16"/>
      <c r="F14" s="16"/>
      <c r="G14" s="16"/>
      <c r="H14" s="16"/>
      <c r="I14" s="1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16"/>
      <c r="AT14" s="16"/>
      <c r="AU14" s="16"/>
      <c r="AV14" s="10"/>
      <c r="AW14" s="10"/>
      <c r="AX14" s="10"/>
      <c r="AY14" s="10"/>
      <c r="AZ14" s="10"/>
      <c r="BA14" s="10"/>
      <c r="BB14" s="11"/>
    </row>
    <row r="15" spans="1:54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5"/>
    </row>
    <row r="16" spans="1:55" ht="15" customHeight="1">
      <c r="A16" s="69"/>
      <c r="B16" s="7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10"/>
    </row>
    <row r="17" spans="1:54" s="20" customFormat="1" ht="18" customHeight="1">
      <c r="A17" s="48" t="s">
        <v>59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49"/>
    </row>
    <row r="18" spans="1:54" s="20" customFormat="1" ht="6" customHeight="1">
      <c r="A18" s="4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49"/>
    </row>
    <row r="19" spans="1:54" s="20" customFormat="1" ht="16.5" customHeight="1" thickBot="1">
      <c r="A19" s="50"/>
      <c r="B19" s="51"/>
      <c r="C19" s="51" t="s">
        <v>83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95" t="s">
        <v>99</v>
      </c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7"/>
      <c r="BB19" s="49"/>
    </row>
    <row r="20" spans="1:54" s="20" customFormat="1" ht="16.5" customHeight="1">
      <c r="A20" s="52"/>
      <c r="B20" s="4"/>
      <c r="C20" s="263" t="s">
        <v>97</v>
      </c>
      <c r="D20" s="264"/>
      <c r="E20" s="264"/>
      <c r="F20" s="265"/>
      <c r="G20" s="238" t="s">
        <v>66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40"/>
      <c r="V20" s="25"/>
      <c r="W20" s="25"/>
      <c r="X20" s="25"/>
      <c r="Y20" s="205" t="s">
        <v>100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7"/>
      <c r="BB20" s="49"/>
    </row>
    <row r="21" spans="1:54" s="20" customFormat="1" ht="16.5" customHeight="1">
      <c r="A21" s="53"/>
      <c r="B21" s="22"/>
      <c r="C21" s="198" t="s">
        <v>67</v>
      </c>
      <c r="D21" s="199"/>
      <c r="E21" s="199"/>
      <c r="F21" s="200"/>
      <c r="G21" s="241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3"/>
      <c r="V21" s="25"/>
      <c r="W21" s="25"/>
      <c r="X21" s="25"/>
      <c r="Y21" s="205" t="s">
        <v>101</v>
      </c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7"/>
      <c r="BB21" s="54"/>
    </row>
    <row r="22" spans="1:54" s="20" customFormat="1" ht="16.5" customHeight="1" thickBot="1">
      <c r="A22" s="53"/>
      <c r="B22" s="22"/>
      <c r="C22" s="201"/>
      <c r="D22" s="202"/>
      <c r="E22" s="202"/>
      <c r="F22" s="203"/>
      <c r="G22" s="244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6"/>
      <c r="V22" s="25"/>
      <c r="W22" s="25"/>
      <c r="X22" s="25"/>
      <c r="Y22" s="205" t="s">
        <v>102</v>
      </c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7"/>
      <c r="BB22" s="54"/>
    </row>
    <row r="23" spans="1:54" s="20" customFormat="1" ht="16.5" customHeight="1">
      <c r="A23" s="53"/>
      <c r="B23" s="22"/>
      <c r="C23" s="204" t="s">
        <v>98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5"/>
      <c r="Y23" s="298" t="s">
        <v>103</v>
      </c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300"/>
      <c r="BB23" s="54"/>
    </row>
    <row r="24" spans="1:54" s="20" customFormat="1" ht="15.75" customHeight="1">
      <c r="A24" s="5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1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49"/>
    </row>
    <row r="25" spans="1:54" s="20" customFormat="1" ht="4.5" customHeight="1">
      <c r="A25" s="5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1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49"/>
    </row>
    <row r="26" spans="1:54" s="20" customFormat="1" ht="18" customHeight="1" thickBot="1">
      <c r="A26" s="48"/>
      <c r="B26" s="25"/>
      <c r="C26" s="25" t="s">
        <v>84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49"/>
    </row>
    <row r="27" spans="1:54" s="20" customFormat="1" ht="28.5" customHeight="1">
      <c r="A27" s="53"/>
      <c r="B27" s="22"/>
      <c r="C27" s="302" t="s">
        <v>49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214"/>
      <c r="O27" s="214"/>
      <c r="P27" s="214"/>
      <c r="Q27" s="214"/>
      <c r="R27" s="214"/>
      <c r="S27" s="214"/>
      <c r="T27" s="214"/>
      <c r="U27" s="214"/>
      <c r="V27" s="214"/>
      <c r="W27" s="215"/>
      <c r="X27" s="293" t="s">
        <v>58</v>
      </c>
      <c r="Y27" s="293"/>
      <c r="Z27" s="293"/>
      <c r="AA27" s="293"/>
      <c r="AB27" s="293"/>
      <c r="AC27" s="293"/>
      <c r="AD27" s="293"/>
      <c r="AE27" s="266" t="s">
        <v>56</v>
      </c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8"/>
      <c r="AS27" s="210" t="s">
        <v>25</v>
      </c>
      <c r="AT27" s="210"/>
      <c r="AU27" s="210"/>
      <c r="AV27" s="210"/>
      <c r="AW27" s="210"/>
      <c r="AX27" s="210"/>
      <c r="AY27" s="211"/>
      <c r="AZ27" s="25"/>
      <c r="BA27" s="25"/>
      <c r="BB27" s="49"/>
    </row>
    <row r="28" spans="1:54" s="20" customFormat="1" ht="42.75" customHeight="1">
      <c r="A28" s="53"/>
      <c r="B28" s="22"/>
      <c r="C28" s="304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269" t="s">
        <v>76</v>
      </c>
      <c r="O28" s="270"/>
      <c r="P28" s="270"/>
      <c r="Q28" s="270"/>
      <c r="R28" s="270"/>
      <c r="S28" s="270"/>
      <c r="T28" s="270"/>
      <c r="U28" s="270"/>
      <c r="V28" s="270"/>
      <c r="W28" s="271"/>
      <c r="X28" s="216"/>
      <c r="Y28" s="216"/>
      <c r="Z28" s="216"/>
      <c r="AA28" s="216"/>
      <c r="AB28" s="216"/>
      <c r="AC28" s="216"/>
      <c r="AD28" s="216"/>
      <c r="AE28" s="216" t="s">
        <v>54</v>
      </c>
      <c r="AF28" s="216"/>
      <c r="AG28" s="216"/>
      <c r="AH28" s="216"/>
      <c r="AI28" s="216"/>
      <c r="AJ28" s="216"/>
      <c r="AK28" s="216"/>
      <c r="AL28" s="216" t="s">
        <v>55</v>
      </c>
      <c r="AM28" s="216"/>
      <c r="AN28" s="216"/>
      <c r="AO28" s="216"/>
      <c r="AP28" s="216"/>
      <c r="AQ28" s="216"/>
      <c r="AR28" s="216"/>
      <c r="AS28" s="212"/>
      <c r="AT28" s="212"/>
      <c r="AU28" s="212"/>
      <c r="AV28" s="212"/>
      <c r="AW28" s="212"/>
      <c r="AX28" s="212"/>
      <c r="AY28" s="213"/>
      <c r="AZ28" s="25"/>
      <c r="BA28" s="25"/>
      <c r="BB28" s="49"/>
    </row>
    <row r="29" spans="1:54" s="20" customFormat="1" ht="25.5" customHeight="1" thickBot="1">
      <c r="A29" s="56"/>
      <c r="B29" s="24"/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8"/>
      <c r="N29" s="309"/>
      <c r="O29" s="307"/>
      <c r="P29" s="307"/>
      <c r="Q29" s="307"/>
      <c r="R29" s="307"/>
      <c r="S29" s="307"/>
      <c r="T29" s="307"/>
      <c r="U29" s="307"/>
      <c r="V29" s="307"/>
      <c r="W29" s="308"/>
      <c r="X29" s="294"/>
      <c r="Y29" s="294"/>
      <c r="Z29" s="294"/>
      <c r="AA29" s="294"/>
      <c r="AB29" s="294"/>
      <c r="AC29" s="294"/>
      <c r="AD29" s="294"/>
      <c r="AE29" s="277"/>
      <c r="AF29" s="278"/>
      <c r="AG29" s="278"/>
      <c r="AH29" s="278"/>
      <c r="AI29" s="278"/>
      <c r="AJ29" s="278"/>
      <c r="AK29" s="279"/>
      <c r="AL29" s="277"/>
      <c r="AM29" s="278"/>
      <c r="AN29" s="278"/>
      <c r="AO29" s="278"/>
      <c r="AP29" s="278"/>
      <c r="AQ29" s="278"/>
      <c r="AR29" s="279"/>
      <c r="AS29" s="208"/>
      <c r="AT29" s="208"/>
      <c r="AU29" s="208"/>
      <c r="AV29" s="208"/>
      <c r="AW29" s="208"/>
      <c r="AX29" s="208"/>
      <c r="AY29" s="209"/>
      <c r="AZ29" s="25"/>
      <c r="BA29" s="25"/>
      <c r="BB29" s="49"/>
    </row>
    <row r="30" spans="1:54" s="20" customFormat="1" ht="12" customHeight="1">
      <c r="A30" s="57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"/>
      <c r="R30" s="2"/>
      <c r="S30" s="2"/>
      <c r="T30" s="2"/>
      <c r="U30" s="2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49"/>
    </row>
    <row r="31" spans="1:54" s="20" customFormat="1" ht="14.25" thickBot="1">
      <c r="A31" s="48"/>
      <c r="B31" s="51" t="s">
        <v>64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49"/>
    </row>
    <row r="32" spans="1:54" s="20" customFormat="1" ht="18" customHeight="1">
      <c r="A32" s="53"/>
      <c r="B32" s="423" t="s">
        <v>26</v>
      </c>
      <c r="C32" s="424"/>
      <c r="D32" s="424"/>
      <c r="E32" s="403" t="s">
        <v>2</v>
      </c>
      <c r="F32" s="404"/>
      <c r="G32" s="404"/>
      <c r="H32" s="404"/>
      <c r="I32" s="404"/>
      <c r="J32" s="404"/>
      <c r="K32" s="404"/>
      <c r="L32" s="405"/>
      <c r="M32" s="76"/>
      <c r="N32" s="77"/>
      <c r="O32" s="77"/>
      <c r="P32" s="77" t="s">
        <v>42</v>
      </c>
      <c r="Q32" s="77"/>
      <c r="R32" s="77"/>
      <c r="S32" s="77" t="s">
        <v>43</v>
      </c>
      <c r="T32" s="77" t="s">
        <v>44</v>
      </c>
      <c r="U32" s="77"/>
      <c r="V32" s="77"/>
      <c r="W32" s="77"/>
      <c r="X32" s="78"/>
      <c r="Y32" s="79"/>
      <c r="Z32" s="79" t="s">
        <v>45</v>
      </c>
      <c r="AA32" s="79"/>
      <c r="AB32" s="79"/>
      <c r="AC32" s="76"/>
      <c r="AD32" s="77"/>
      <c r="AE32" s="77"/>
      <c r="AF32" s="77" t="s">
        <v>46</v>
      </c>
      <c r="AG32" s="77"/>
      <c r="AH32" s="77"/>
      <c r="AI32" s="77" t="s">
        <v>43</v>
      </c>
      <c r="AJ32" s="77" t="s">
        <v>47</v>
      </c>
      <c r="AK32" s="77"/>
      <c r="AL32" s="77"/>
      <c r="AM32" s="77"/>
      <c r="AN32" s="78"/>
      <c r="AO32" s="79"/>
      <c r="AP32" s="79" t="s">
        <v>45</v>
      </c>
      <c r="AQ32" s="79"/>
      <c r="AR32" s="79"/>
      <c r="AS32" s="79"/>
      <c r="AT32" s="79"/>
      <c r="AU32" s="79"/>
      <c r="AV32" s="80"/>
      <c r="AW32" s="25"/>
      <c r="AX32" s="25"/>
      <c r="AY32" s="25"/>
      <c r="AZ32" s="25"/>
      <c r="BA32" s="25"/>
      <c r="BB32" s="49"/>
    </row>
    <row r="33" spans="1:54" s="20" customFormat="1" ht="18" customHeight="1">
      <c r="A33" s="48"/>
      <c r="B33" s="425"/>
      <c r="C33" s="426"/>
      <c r="D33" s="426"/>
      <c r="E33" s="406"/>
      <c r="F33" s="407"/>
      <c r="G33" s="407"/>
      <c r="H33" s="407"/>
      <c r="I33" s="407"/>
      <c r="J33" s="407"/>
      <c r="K33" s="407"/>
      <c r="L33" s="408"/>
      <c r="M33" s="216" t="s">
        <v>27</v>
      </c>
      <c r="N33" s="216"/>
      <c r="O33" s="216"/>
      <c r="P33" s="216"/>
      <c r="Q33" s="216"/>
      <c r="R33" s="389" t="s">
        <v>81</v>
      </c>
      <c r="S33" s="390"/>
      <c r="T33" s="390"/>
      <c r="U33" s="390"/>
      <c r="V33" s="390"/>
      <c r="W33" s="390"/>
      <c r="X33" s="269" t="s">
        <v>0</v>
      </c>
      <c r="Y33" s="270"/>
      <c r="Z33" s="270"/>
      <c r="AA33" s="270"/>
      <c r="AB33" s="271"/>
      <c r="AC33" s="216" t="s">
        <v>27</v>
      </c>
      <c r="AD33" s="216"/>
      <c r="AE33" s="216"/>
      <c r="AF33" s="216"/>
      <c r="AG33" s="216"/>
      <c r="AH33" s="389" t="s">
        <v>81</v>
      </c>
      <c r="AI33" s="390"/>
      <c r="AJ33" s="390"/>
      <c r="AK33" s="390"/>
      <c r="AL33" s="390"/>
      <c r="AM33" s="390"/>
      <c r="AN33" s="269" t="s">
        <v>0</v>
      </c>
      <c r="AO33" s="270"/>
      <c r="AP33" s="270"/>
      <c r="AQ33" s="270"/>
      <c r="AR33" s="271"/>
      <c r="AS33" s="324" t="s">
        <v>33</v>
      </c>
      <c r="AT33" s="324"/>
      <c r="AU33" s="324"/>
      <c r="AV33" s="325"/>
      <c r="AW33" s="25"/>
      <c r="AX33" s="25"/>
      <c r="AY33" s="25"/>
      <c r="AZ33" s="25"/>
      <c r="BA33" s="25"/>
      <c r="BB33" s="49"/>
    </row>
    <row r="34" spans="1:54" s="20" customFormat="1" ht="18" customHeight="1" thickBot="1">
      <c r="A34" s="48"/>
      <c r="B34" s="425"/>
      <c r="C34" s="426"/>
      <c r="D34" s="426"/>
      <c r="E34" s="406"/>
      <c r="F34" s="407"/>
      <c r="G34" s="407"/>
      <c r="H34" s="407"/>
      <c r="I34" s="407"/>
      <c r="J34" s="407"/>
      <c r="K34" s="407"/>
      <c r="L34" s="408"/>
      <c r="M34" s="381"/>
      <c r="N34" s="381"/>
      <c r="O34" s="381"/>
      <c r="P34" s="381"/>
      <c r="Q34" s="381"/>
      <c r="R34" s="391"/>
      <c r="S34" s="392"/>
      <c r="T34" s="392"/>
      <c r="U34" s="392"/>
      <c r="V34" s="392"/>
      <c r="W34" s="392"/>
      <c r="X34" s="328"/>
      <c r="Y34" s="329"/>
      <c r="Z34" s="329"/>
      <c r="AA34" s="329"/>
      <c r="AB34" s="330"/>
      <c r="AC34" s="381"/>
      <c r="AD34" s="381"/>
      <c r="AE34" s="381"/>
      <c r="AF34" s="381"/>
      <c r="AG34" s="381"/>
      <c r="AH34" s="391"/>
      <c r="AI34" s="392"/>
      <c r="AJ34" s="392"/>
      <c r="AK34" s="392"/>
      <c r="AL34" s="392"/>
      <c r="AM34" s="392"/>
      <c r="AN34" s="328"/>
      <c r="AO34" s="329"/>
      <c r="AP34" s="329"/>
      <c r="AQ34" s="329"/>
      <c r="AR34" s="330"/>
      <c r="AS34" s="326"/>
      <c r="AT34" s="326"/>
      <c r="AU34" s="326"/>
      <c r="AV34" s="327"/>
      <c r="AW34" s="25"/>
      <c r="AX34" s="25"/>
      <c r="AY34" s="25"/>
      <c r="AZ34" s="25"/>
      <c r="BA34" s="25"/>
      <c r="BB34" s="49"/>
    </row>
    <row r="35" spans="1:54" s="20" customFormat="1" ht="18" customHeight="1">
      <c r="A35" s="48"/>
      <c r="B35" s="425"/>
      <c r="C35" s="426"/>
      <c r="D35" s="426"/>
      <c r="E35" s="376" t="s">
        <v>28</v>
      </c>
      <c r="F35" s="377"/>
      <c r="G35" s="377"/>
      <c r="H35" s="377"/>
      <c r="I35" s="377"/>
      <c r="J35" s="377"/>
      <c r="K35" s="377"/>
      <c r="L35" s="378"/>
      <c r="M35" s="414"/>
      <c r="N35" s="415"/>
      <c r="O35" s="415"/>
      <c r="P35" s="415"/>
      <c r="Q35" s="416"/>
      <c r="R35" s="275"/>
      <c r="S35" s="276"/>
      <c r="T35" s="276"/>
      <c r="U35" s="276"/>
      <c r="V35" s="276"/>
      <c r="W35" s="276"/>
      <c r="X35" s="436">
        <f aca="true" t="shared" si="0" ref="X35:X40">M35+R35</f>
        <v>0</v>
      </c>
      <c r="Y35" s="437"/>
      <c r="Z35" s="437"/>
      <c r="AA35" s="437"/>
      <c r="AB35" s="438"/>
      <c r="AC35" s="382"/>
      <c r="AD35" s="383"/>
      <c r="AE35" s="383"/>
      <c r="AF35" s="383"/>
      <c r="AG35" s="384"/>
      <c r="AH35" s="275"/>
      <c r="AI35" s="276"/>
      <c r="AJ35" s="276"/>
      <c r="AK35" s="276"/>
      <c r="AL35" s="276"/>
      <c r="AM35" s="276"/>
      <c r="AN35" s="436">
        <f>AC35+AH35</f>
        <v>0</v>
      </c>
      <c r="AO35" s="437"/>
      <c r="AP35" s="437"/>
      <c r="AQ35" s="437"/>
      <c r="AR35" s="438"/>
      <c r="AS35" s="288">
        <f>AN35-X35</f>
        <v>0</v>
      </c>
      <c r="AT35" s="289"/>
      <c r="AU35" s="289"/>
      <c r="AV35" s="290"/>
      <c r="AW35" s="25"/>
      <c r="AX35" s="25"/>
      <c r="AY35" s="25"/>
      <c r="AZ35" s="25"/>
      <c r="BA35" s="25"/>
      <c r="BB35" s="49"/>
    </row>
    <row r="36" spans="1:54" s="20" customFormat="1" ht="18" customHeight="1" thickBot="1">
      <c r="A36" s="48"/>
      <c r="B36" s="425"/>
      <c r="C36" s="426"/>
      <c r="D36" s="426"/>
      <c r="E36" s="81"/>
      <c r="F36" s="82"/>
      <c r="G36" s="395" t="s">
        <v>29</v>
      </c>
      <c r="H36" s="396"/>
      <c r="I36" s="396"/>
      <c r="J36" s="396"/>
      <c r="K36" s="396"/>
      <c r="L36" s="397"/>
      <c r="M36" s="448"/>
      <c r="N36" s="449"/>
      <c r="O36" s="449"/>
      <c r="P36" s="449"/>
      <c r="Q36" s="450"/>
      <c r="R36" s="445"/>
      <c r="S36" s="446"/>
      <c r="T36" s="446"/>
      <c r="U36" s="446"/>
      <c r="V36" s="446"/>
      <c r="W36" s="447"/>
      <c r="X36" s="458">
        <f t="shared" si="0"/>
        <v>0</v>
      </c>
      <c r="Y36" s="459"/>
      <c r="Z36" s="459"/>
      <c r="AA36" s="459"/>
      <c r="AB36" s="460"/>
      <c r="AC36" s="247"/>
      <c r="AD36" s="443"/>
      <c r="AE36" s="443"/>
      <c r="AF36" s="443"/>
      <c r="AG36" s="444"/>
      <c r="AH36" s="445"/>
      <c r="AI36" s="446"/>
      <c r="AJ36" s="446"/>
      <c r="AK36" s="446"/>
      <c r="AL36" s="446"/>
      <c r="AM36" s="447"/>
      <c r="AN36" s="458">
        <f>AC36+AH36</f>
        <v>0</v>
      </c>
      <c r="AO36" s="459"/>
      <c r="AP36" s="459"/>
      <c r="AQ36" s="459"/>
      <c r="AR36" s="460"/>
      <c r="AS36" s="219">
        <f>AN36-X36</f>
        <v>0</v>
      </c>
      <c r="AT36" s="220"/>
      <c r="AU36" s="220"/>
      <c r="AV36" s="221"/>
      <c r="AW36" s="25"/>
      <c r="AX36" s="25"/>
      <c r="AY36" s="25"/>
      <c r="AZ36" s="25"/>
      <c r="BA36" s="25"/>
      <c r="BB36" s="49"/>
    </row>
    <row r="37" spans="1:54" s="20" customFormat="1" ht="18" customHeight="1">
      <c r="A37" s="48"/>
      <c r="B37" s="425"/>
      <c r="C37" s="426"/>
      <c r="D37" s="426"/>
      <c r="E37" s="101" t="s">
        <v>1</v>
      </c>
      <c r="F37" s="83"/>
      <c r="G37" s="83"/>
      <c r="H37" s="83"/>
      <c r="I37" s="83"/>
      <c r="J37" s="83"/>
      <c r="K37" s="83"/>
      <c r="L37" s="84"/>
      <c r="M37" s="385"/>
      <c r="N37" s="385"/>
      <c r="O37" s="385"/>
      <c r="P37" s="385"/>
      <c r="Q37" s="385"/>
      <c r="R37" s="420"/>
      <c r="S37" s="421"/>
      <c r="T37" s="421"/>
      <c r="U37" s="421"/>
      <c r="V37" s="421"/>
      <c r="W37" s="421"/>
      <c r="X37" s="354">
        <f t="shared" si="0"/>
        <v>0</v>
      </c>
      <c r="Y37" s="354"/>
      <c r="Z37" s="354"/>
      <c r="AA37" s="354"/>
      <c r="AB37" s="354"/>
      <c r="AC37" s="385"/>
      <c r="AD37" s="385"/>
      <c r="AE37" s="385"/>
      <c r="AF37" s="385"/>
      <c r="AG37" s="385"/>
      <c r="AH37" s="420"/>
      <c r="AI37" s="421"/>
      <c r="AJ37" s="421"/>
      <c r="AK37" s="421"/>
      <c r="AL37" s="421"/>
      <c r="AM37" s="421"/>
      <c r="AN37" s="354">
        <f aca="true" t="shared" si="1" ref="AN37:AN44">AC37+AH37</f>
        <v>0</v>
      </c>
      <c r="AO37" s="354"/>
      <c r="AP37" s="354"/>
      <c r="AQ37" s="354"/>
      <c r="AR37" s="354"/>
      <c r="AS37" s="356">
        <f>AN37-X37</f>
        <v>0</v>
      </c>
      <c r="AT37" s="356"/>
      <c r="AU37" s="356"/>
      <c r="AV37" s="357"/>
      <c r="AW37" s="25"/>
      <c r="AX37" s="25"/>
      <c r="AY37" s="25"/>
      <c r="AZ37" s="25"/>
      <c r="BA37" s="25"/>
      <c r="BB37" s="49"/>
    </row>
    <row r="38" spans="1:54" s="20" customFormat="1" ht="18" customHeight="1">
      <c r="A38" s="48"/>
      <c r="B38" s="425"/>
      <c r="C38" s="426"/>
      <c r="D38" s="426"/>
      <c r="E38" s="398" t="s">
        <v>3</v>
      </c>
      <c r="F38" s="399"/>
      <c r="G38" s="399"/>
      <c r="H38" s="399"/>
      <c r="I38" s="399"/>
      <c r="J38" s="399"/>
      <c r="K38" s="399"/>
      <c r="L38" s="400"/>
      <c r="M38" s="354">
        <f>SUM(M39:Q40)</f>
        <v>0</v>
      </c>
      <c r="N38" s="354"/>
      <c r="O38" s="354"/>
      <c r="P38" s="354"/>
      <c r="Q38" s="354"/>
      <c r="R38" s="475">
        <f>SUM(R39:W40)</f>
        <v>0</v>
      </c>
      <c r="S38" s="476"/>
      <c r="T38" s="476"/>
      <c r="U38" s="476"/>
      <c r="V38" s="476"/>
      <c r="W38" s="476"/>
      <c r="X38" s="354">
        <f t="shared" si="0"/>
        <v>0</v>
      </c>
      <c r="Y38" s="354"/>
      <c r="Z38" s="354"/>
      <c r="AA38" s="354"/>
      <c r="AB38" s="354"/>
      <c r="AC38" s="354">
        <f>SUM(AC39:AG40)</f>
        <v>0</v>
      </c>
      <c r="AD38" s="354"/>
      <c r="AE38" s="354"/>
      <c r="AF38" s="354"/>
      <c r="AG38" s="354"/>
      <c r="AH38" s="475">
        <f>SUM(AH39:AM40)</f>
        <v>0</v>
      </c>
      <c r="AI38" s="476"/>
      <c r="AJ38" s="476"/>
      <c r="AK38" s="476"/>
      <c r="AL38" s="476"/>
      <c r="AM38" s="476"/>
      <c r="AN38" s="354">
        <f t="shared" si="1"/>
        <v>0</v>
      </c>
      <c r="AO38" s="354"/>
      <c r="AP38" s="354"/>
      <c r="AQ38" s="354"/>
      <c r="AR38" s="354"/>
      <c r="AS38" s="362">
        <f aca="true" t="shared" si="2" ref="AS38:AS45">AN38-X38</f>
        <v>0</v>
      </c>
      <c r="AT38" s="362"/>
      <c r="AU38" s="362"/>
      <c r="AV38" s="363"/>
      <c r="AW38" s="25"/>
      <c r="AX38" s="25"/>
      <c r="AY38" s="25"/>
      <c r="AZ38" s="25"/>
      <c r="BA38" s="25"/>
      <c r="BB38" s="49"/>
    </row>
    <row r="39" spans="1:54" s="20" customFormat="1" ht="18" customHeight="1">
      <c r="A39" s="48"/>
      <c r="B39" s="425"/>
      <c r="C39" s="426"/>
      <c r="D39" s="426"/>
      <c r="E39" s="406"/>
      <c r="F39" s="417"/>
      <c r="G39" s="488" t="s">
        <v>74</v>
      </c>
      <c r="H39" s="488"/>
      <c r="I39" s="488"/>
      <c r="J39" s="488"/>
      <c r="K39" s="488"/>
      <c r="L39" s="489"/>
      <c r="M39" s="401"/>
      <c r="N39" s="401"/>
      <c r="O39" s="401"/>
      <c r="P39" s="401"/>
      <c r="Q39" s="401"/>
      <c r="R39" s="409"/>
      <c r="S39" s="410"/>
      <c r="T39" s="410"/>
      <c r="U39" s="410"/>
      <c r="V39" s="410"/>
      <c r="W39" s="410"/>
      <c r="X39" s="361">
        <f t="shared" si="0"/>
        <v>0</v>
      </c>
      <c r="Y39" s="361"/>
      <c r="Z39" s="361"/>
      <c r="AA39" s="361"/>
      <c r="AB39" s="361"/>
      <c r="AC39" s="401"/>
      <c r="AD39" s="401"/>
      <c r="AE39" s="401"/>
      <c r="AF39" s="401"/>
      <c r="AG39" s="401"/>
      <c r="AH39" s="409"/>
      <c r="AI39" s="410"/>
      <c r="AJ39" s="410"/>
      <c r="AK39" s="410"/>
      <c r="AL39" s="410"/>
      <c r="AM39" s="410"/>
      <c r="AN39" s="361">
        <f t="shared" si="1"/>
        <v>0</v>
      </c>
      <c r="AO39" s="361"/>
      <c r="AP39" s="361"/>
      <c r="AQ39" s="361"/>
      <c r="AR39" s="361"/>
      <c r="AS39" s="217">
        <f t="shared" si="2"/>
        <v>0</v>
      </c>
      <c r="AT39" s="217"/>
      <c r="AU39" s="217"/>
      <c r="AV39" s="218"/>
      <c r="AW39" s="25"/>
      <c r="AX39" s="25"/>
      <c r="AY39" s="25"/>
      <c r="AZ39" s="25"/>
      <c r="BA39" s="25"/>
      <c r="BB39" s="49"/>
    </row>
    <row r="40" spans="1:54" s="20" customFormat="1" ht="18" customHeight="1">
      <c r="A40" s="48"/>
      <c r="B40" s="425"/>
      <c r="C40" s="426"/>
      <c r="D40" s="426"/>
      <c r="E40" s="418"/>
      <c r="F40" s="419"/>
      <c r="G40" s="490" t="s">
        <v>75</v>
      </c>
      <c r="H40" s="490"/>
      <c r="I40" s="490"/>
      <c r="J40" s="490"/>
      <c r="K40" s="490"/>
      <c r="L40" s="491"/>
      <c r="M40" s="474"/>
      <c r="N40" s="474"/>
      <c r="O40" s="474"/>
      <c r="P40" s="474"/>
      <c r="Q40" s="474"/>
      <c r="R40" s="492"/>
      <c r="S40" s="493"/>
      <c r="T40" s="493"/>
      <c r="U40" s="493"/>
      <c r="V40" s="493"/>
      <c r="W40" s="493"/>
      <c r="X40" s="364">
        <f t="shared" si="0"/>
        <v>0</v>
      </c>
      <c r="Y40" s="364"/>
      <c r="Z40" s="364"/>
      <c r="AA40" s="364"/>
      <c r="AB40" s="364"/>
      <c r="AC40" s="474"/>
      <c r="AD40" s="474"/>
      <c r="AE40" s="474"/>
      <c r="AF40" s="474"/>
      <c r="AG40" s="474"/>
      <c r="AH40" s="492"/>
      <c r="AI40" s="493"/>
      <c r="AJ40" s="493"/>
      <c r="AK40" s="493"/>
      <c r="AL40" s="493"/>
      <c r="AM40" s="493"/>
      <c r="AN40" s="364">
        <f t="shared" si="1"/>
        <v>0</v>
      </c>
      <c r="AO40" s="364"/>
      <c r="AP40" s="364"/>
      <c r="AQ40" s="364"/>
      <c r="AR40" s="364"/>
      <c r="AS40" s="196">
        <f t="shared" si="2"/>
        <v>0</v>
      </c>
      <c r="AT40" s="196"/>
      <c r="AU40" s="196"/>
      <c r="AV40" s="197"/>
      <c r="AW40" s="25"/>
      <c r="AX40" s="25"/>
      <c r="AY40" s="25"/>
      <c r="AZ40" s="25"/>
      <c r="BA40" s="25"/>
      <c r="BB40" s="49"/>
    </row>
    <row r="41" spans="1:54" s="20" customFormat="1" ht="18" customHeight="1">
      <c r="A41" s="48"/>
      <c r="B41" s="425"/>
      <c r="C41" s="426"/>
      <c r="D41" s="426"/>
      <c r="E41" s="85" t="s">
        <v>30</v>
      </c>
      <c r="F41" s="86"/>
      <c r="G41" s="107"/>
      <c r="H41" s="107"/>
      <c r="I41" s="107"/>
      <c r="J41" s="107"/>
      <c r="K41" s="107"/>
      <c r="L41" s="108"/>
      <c r="M41" s="411">
        <f>SUM(M42:Q44)</f>
        <v>0</v>
      </c>
      <c r="N41" s="412"/>
      <c r="O41" s="412"/>
      <c r="P41" s="412"/>
      <c r="Q41" s="413"/>
      <c r="R41" s="386">
        <f>SUM(R42:V44)</f>
        <v>0</v>
      </c>
      <c r="S41" s="387"/>
      <c r="T41" s="387"/>
      <c r="U41" s="387"/>
      <c r="V41" s="387"/>
      <c r="W41" s="388"/>
      <c r="X41" s="353">
        <f>M41+R41</f>
        <v>0</v>
      </c>
      <c r="Y41" s="353"/>
      <c r="Z41" s="353"/>
      <c r="AA41" s="353"/>
      <c r="AB41" s="353"/>
      <c r="AC41" s="411">
        <f>SUM(AC42:AG44)</f>
        <v>0</v>
      </c>
      <c r="AD41" s="412"/>
      <c r="AE41" s="412"/>
      <c r="AF41" s="412"/>
      <c r="AG41" s="413"/>
      <c r="AH41" s="386">
        <f>SUM(AH42:AL44)</f>
        <v>0</v>
      </c>
      <c r="AI41" s="387"/>
      <c r="AJ41" s="387"/>
      <c r="AK41" s="387"/>
      <c r="AL41" s="387"/>
      <c r="AM41" s="388"/>
      <c r="AN41" s="353">
        <f t="shared" si="1"/>
        <v>0</v>
      </c>
      <c r="AO41" s="353"/>
      <c r="AP41" s="353"/>
      <c r="AQ41" s="353"/>
      <c r="AR41" s="353"/>
      <c r="AS41" s="358">
        <f t="shared" si="2"/>
        <v>0</v>
      </c>
      <c r="AT41" s="359"/>
      <c r="AU41" s="359"/>
      <c r="AV41" s="360"/>
      <c r="AW41" s="25"/>
      <c r="AX41" s="25"/>
      <c r="AY41" s="25"/>
      <c r="AZ41" s="25"/>
      <c r="BA41" s="25"/>
      <c r="BB41" s="49"/>
    </row>
    <row r="42" spans="1:54" s="20" customFormat="1" ht="18" customHeight="1">
      <c r="A42" s="48"/>
      <c r="B42" s="425"/>
      <c r="C42" s="426"/>
      <c r="D42" s="426"/>
      <c r="E42" s="87"/>
      <c r="F42" s="109"/>
      <c r="G42" s="113" t="s">
        <v>31</v>
      </c>
      <c r="H42" s="111"/>
      <c r="I42" s="111"/>
      <c r="J42" s="111"/>
      <c r="K42" s="111"/>
      <c r="L42" s="112"/>
      <c r="M42" s="401"/>
      <c r="N42" s="401"/>
      <c r="O42" s="401"/>
      <c r="P42" s="401"/>
      <c r="Q42" s="401"/>
      <c r="R42" s="409"/>
      <c r="S42" s="410"/>
      <c r="T42" s="410"/>
      <c r="U42" s="410"/>
      <c r="V42" s="410"/>
      <c r="W42" s="410"/>
      <c r="X42" s="361">
        <f>M42+R42</f>
        <v>0</v>
      </c>
      <c r="Y42" s="361"/>
      <c r="Z42" s="361"/>
      <c r="AA42" s="361"/>
      <c r="AB42" s="361"/>
      <c r="AC42" s="401"/>
      <c r="AD42" s="401"/>
      <c r="AE42" s="401"/>
      <c r="AF42" s="401"/>
      <c r="AG42" s="401"/>
      <c r="AH42" s="409"/>
      <c r="AI42" s="410"/>
      <c r="AJ42" s="410"/>
      <c r="AK42" s="410"/>
      <c r="AL42" s="410"/>
      <c r="AM42" s="410"/>
      <c r="AN42" s="361">
        <f t="shared" si="1"/>
        <v>0</v>
      </c>
      <c r="AO42" s="361"/>
      <c r="AP42" s="361"/>
      <c r="AQ42" s="361"/>
      <c r="AR42" s="361"/>
      <c r="AS42" s="217">
        <f t="shared" si="2"/>
        <v>0</v>
      </c>
      <c r="AT42" s="217"/>
      <c r="AU42" s="217"/>
      <c r="AV42" s="218"/>
      <c r="AW42" s="25"/>
      <c r="AX42" s="25"/>
      <c r="AY42" s="25"/>
      <c r="AZ42" s="25"/>
      <c r="BA42" s="25"/>
      <c r="BB42" s="49"/>
    </row>
    <row r="43" spans="1:54" s="20" customFormat="1" ht="18" customHeight="1">
      <c r="A43" s="48"/>
      <c r="B43" s="425"/>
      <c r="C43" s="426"/>
      <c r="D43" s="426"/>
      <c r="E43" s="87"/>
      <c r="F43" s="109"/>
      <c r="G43" s="429"/>
      <c r="H43" s="429"/>
      <c r="I43" s="429"/>
      <c r="J43" s="429"/>
      <c r="K43" s="429"/>
      <c r="L43" s="430"/>
      <c r="M43" s="401"/>
      <c r="N43" s="401"/>
      <c r="O43" s="401"/>
      <c r="P43" s="401"/>
      <c r="Q43" s="401"/>
      <c r="R43" s="409"/>
      <c r="S43" s="410"/>
      <c r="T43" s="410"/>
      <c r="U43" s="410"/>
      <c r="V43" s="410"/>
      <c r="W43" s="410"/>
      <c r="X43" s="361">
        <f>M43+R43</f>
        <v>0</v>
      </c>
      <c r="Y43" s="361"/>
      <c r="Z43" s="361"/>
      <c r="AA43" s="361"/>
      <c r="AB43" s="361"/>
      <c r="AC43" s="401"/>
      <c r="AD43" s="401"/>
      <c r="AE43" s="401"/>
      <c r="AF43" s="401"/>
      <c r="AG43" s="401"/>
      <c r="AH43" s="409"/>
      <c r="AI43" s="410"/>
      <c r="AJ43" s="410"/>
      <c r="AK43" s="410"/>
      <c r="AL43" s="410"/>
      <c r="AM43" s="410"/>
      <c r="AN43" s="361">
        <f t="shared" si="1"/>
        <v>0</v>
      </c>
      <c r="AO43" s="361"/>
      <c r="AP43" s="361"/>
      <c r="AQ43" s="361"/>
      <c r="AR43" s="361"/>
      <c r="AS43" s="217">
        <f t="shared" si="2"/>
        <v>0</v>
      </c>
      <c r="AT43" s="217"/>
      <c r="AU43" s="217"/>
      <c r="AV43" s="218"/>
      <c r="AW43" s="25"/>
      <c r="AX43" s="25"/>
      <c r="AY43" s="25"/>
      <c r="AZ43" s="25"/>
      <c r="BA43" s="25"/>
      <c r="BB43" s="49"/>
    </row>
    <row r="44" spans="1:54" s="20" customFormat="1" ht="18" customHeight="1">
      <c r="A44" s="48"/>
      <c r="B44" s="425"/>
      <c r="C44" s="426"/>
      <c r="D44" s="426"/>
      <c r="E44" s="87"/>
      <c r="F44" s="110"/>
      <c r="G44" s="431"/>
      <c r="H44" s="431"/>
      <c r="I44" s="431"/>
      <c r="J44" s="431"/>
      <c r="K44" s="431"/>
      <c r="L44" s="432"/>
      <c r="M44" s="442"/>
      <c r="N44" s="442"/>
      <c r="O44" s="442"/>
      <c r="P44" s="442"/>
      <c r="Q44" s="442"/>
      <c r="R44" s="463"/>
      <c r="S44" s="464"/>
      <c r="T44" s="464"/>
      <c r="U44" s="464"/>
      <c r="V44" s="464"/>
      <c r="W44" s="464"/>
      <c r="X44" s="355">
        <f>M44+R44</f>
        <v>0</v>
      </c>
      <c r="Y44" s="355"/>
      <c r="Z44" s="355"/>
      <c r="AA44" s="355"/>
      <c r="AB44" s="355"/>
      <c r="AC44" s="442"/>
      <c r="AD44" s="442"/>
      <c r="AE44" s="442"/>
      <c r="AF44" s="442"/>
      <c r="AG44" s="442"/>
      <c r="AH44" s="463"/>
      <c r="AI44" s="464"/>
      <c r="AJ44" s="464"/>
      <c r="AK44" s="464"/>
      <c r="AL44" s="464"/>
      <c r="AM44" s="464"/>
      <c r="AN44" s="355">
        <f t="shared" si="1"/>
        <v>0</v>
      </c>
      <c r="AO44" s="355"/>
      <c r="AP44" s="355"/>
      <c r="AQ44" s="355"/>
      <c r="AR44" s="355"/>
      <c r="AS44" s="196">
        <f t="shared" si="2"/>
        <v>0</v>
      </c>
      <c r="AT44" s="196"/>
      <c r="AU44" s="196"/>
      <c r="AV44" s="197"/>
      <c r="AW44" s="25"/>
      <c r="AX44" s="25"/>
      <c r="AY44" s="25"/>
      <c r="AZ44" s="25"/>
      <c r="BA44" s="25"/>
      <c r="BB44" s="49"/>
    </row>
    <row r="45" spans="1:54" s="20" customFormat="1" ht="18" customHeight="1" thickBot="1">
      <c r="A45" s="48"/>
      <c r="B45" s="427"/>
      <c r="C45" s="428"/>
      <c r="D45" s="428"/>
      <c r="E45" s="433" t="s">
        <v>0</v>
      </c>
      <c r="F45" s="434"/>
      <c r="G45" s="434"/>
      <c r="H45" s="434"/>
      <c r="I45" s="434"/>
      <c r="J45" s="434"/>
      <c r="K45" s="434"/>
      <c r="L45" s="435"/>
      <c r="M45" s="366">
        <f>M37+M38+M41</f>
        <v>0</v>
      </c>
      <c r="N45" s="366"/>
      <c r="O45" s="366"/>
      <c r="P45" s="366"/>
      <c r="Q45" s="366"/>
      <c r="R45" s="439">
        <f>R37+R38+R41</f>
        <v>0</v>
      </c>
      <c r="S45" s="440"/>
      <c r="T45" s="440"/>
      <c r="U45" s="440"/>
      <c r="V45" s="440"/>
      <c r="W45" s="441"/>
      <c r="X45" s="366">
        <f>X37+X38+X41</f>
        <v>0</v>
      </c>
      <c r="Y45" s="366"/>
      <c r="Z45" s="366"/>
      <c r="AA45" s="366"/>
      <c r="AB45" s="366"/>
      <c r="AC45" s="366">
        <f>AC37+AC38+AC41</f>
        <v>0</v>
      </c>
      <c r="AD45" s="366"/>
      <c r="AE45" s="366"/>
      <c r="AF45" s="366"/>
      <c r="AG45" s="366"/>
      <c r="AH45" s="439">
        <f>AH37+AH38+AH41</f>
        <v>0</v>
      </c>
      <c r="AI45" s="440"/>
      <c r="AJ45" s="440"/>
      <c r="AK45" s="440"/>
      <c r="AL45" s="440"/>
      <c r="AM45" s="441"/>
      <c r="AN45" s="366">
        <f>AN37+AN38+AN41</f>
        <v>0</v>
      </c>
      <c r="AO45" s="366"/>
      <c r="AP45" s="366"/>
      <c r="AQ45" s="366"/>
      <c r="AR45" s="366"/>
      <c r="AS45" s="331">
        <f t="shared" si="2"/>
        <v>0</v>
      </c>
      <c r="AT45" s="331"/>
      <c r="AU45" s="331"/>
      <c r="AV45" s="332"/>
      <c r="AW45" s="25"/>
      <c r="AX45" s="25"/>
      <c r="AY45" s="25"/>
      <c r="AZ45" s="25"/>
      <c r="BA45" s="25"/>
      <c r="BB45" s="49"/>
    </row>
    <row r="46" spans="1:54" s="20" customFormat="1" ht="18" customHeight="1">
      <c r="A46" s="55"/>
      <c r="B46" s="102" t="s">
        <v>32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49"/>
    </row>
    <row r="47" spans="1:54" s="20" customFormat="1" ht="18" customHeight="1">
      <c r="A47" s="55"/>
      <c r="B47" s="102" t="s">
        <v>82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102"/>
      <c r="AJ47" s="28"/>
      <c r="AK47" s="28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49"/>
    </row>
    <row r="48" spans="1:54" s="20" customFormat="1" ht="28.5" customHeight="1">
      <c r="A48" s="55"/>
      <c r="B48" s="486" t="s">
        <v>119</v>
      </c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25"/>
      <c r="AX48" s="25"/>
      <c r="AY48" s="25"/>
      <c r="AZ48" s="25"/>
      <c r="BA48" s="25"/>
      <c r="BB48" s="49"/>
    </row>
    <row r="49" spans="1:54" s="20" customFormat="1" ht="9.75" customHeigh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60"/>
    </row>
    <row r="50" spans="1:56" s="20" customFormat="1" ht="13.5" customHeight="1">
      <c r="A50" s="62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6"/>
      <c r="M50" s="66"/>
      <c r="N50" s="65"/>
      <c r="O50" s="67"/>
      <c r="P50" s="67"/>
      <c r="Q50" s="67"/>
      <c r="R50" s="67"/>
      <c r="S50" s="67"/>
      <c r="T50" s="65"/>
      <c r="U50" s="66"/>
      <c r="V50" s="66"/>
      <c r="W50" s="66"/>
      <c r="X50" s="65"/>
      <c r="Y50" s="67"/>
      <c r="Z50" s="67"/>
      <c r="AA50" s="67"/>
      <c r="AB50" s="67"/>
      <c r="AC50" s="67"/>
      <c r="AD50" s="65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D50" s="25"/>
    </row>
    <row r="51" spans="1:56" s="20" customFormat="1" ht="13.5" customHeight="1">
      <c r="A51" s="5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59"/>
      <c r="BD51" s="25"/>
    </row>
    <row r="52" spans="1:56" s="20" customFormat="1" ht="13.5" customHeight="1">
      <c r="A52" s="61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3"/>
      <c r="BD52" s="25"/>
    </row>
    <row r="53" spans="1:56" s="20" customFormat="1" ht="14.25" thickBot="1">
      <c r="A53" s="48" t="s">
        <v>60</v>
      </c>
      <c r="B53" s="25"/>
      <c r="C53" s="25"/>
      <c r="D53" s="25"/>
      <c r="E53" s="25"/>
      <c r="F53" s="25"/>
      <c r="G53" s="25"/>
      <c r="H53" s="25"/>
      <c r="I53" s="25"/>
      <c r="J53" s="2"/>
      <c r="K53" s="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49"/>
      <c r="BD53" s="25"/>
    </row>
    <row r="54" spans="1:56" s="20" customFormat="1" ht="21.75" customHeight="1">
      <c r="A54" s="48"/>
      <c r="B54" s="379" t="s">
        <v>57</v>
      </c>
      <c r="C54" s="210"/>
      <c r="D54" s="210"/>
      <c r="E54" s="210"/>
      <c r="F54" s="210"/>
      <c r="G54" s="210"/>
      <c r="H54" s="210"/>
      <c r="I54" s="284" t="s">
        <v>93</v>
      </c>
      <c r="J54" s="214"/>
      <c r="K54" s="214"/>
      <c r="L54" s="214"/>
      <c r="M54" s="214"/>
      <c r="N54" s="214"/>
      <c r="O54" s="214"/>
      <c r="P54" s="214"/>
      <c r="Q54" s="214"/>
      <c r="R54" s="215"/>
      <c r="S54" s="284" t="s">
        <v>68</v>
      </c>
      <c r="T54" s="214"/>
      <c r="U54" s="214"/>
      <c r="V54" s="214"/>
      <c r="W54" s="214"/>
      <c r="X54" s="214"/>
      <c r="Y54" s="214"/>
      <c r="Z54" s="214"/>
      <c r="AA54" s="214"/>
      <c r="AB54" s="214"/>
      <c r="AC54" s="284" t="s">
        <v>69</v>
      </c>
      <c r="AD54" s="393"/>
      <c r="AE54" s="393"/>
      <c r="AF54" s="393"/>
      <c r="AG54" s="393"/>
      <c r="AH54" s="393"/>
      <c r="AI54" s="393"/>
      <c r="AJ54" s="393"/>
      <c r="AK54" s="393"/>
      <c r="AL54" s="394"/>
      <c r="AM54" s="455" t="s">
        <v>94</v>
      </c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7"/>
      <c r="BB54" s="49"/>
      <c r="BD54" s="25"/>
    </row>
    <row r="55" spans="1:56" s="20" customFormat="1" ht="28.5" customHeight="1">
      <c r="A55" s="48"/>
      <c r="B55" s="380"/>
      <c r="C55" s="212"/>
      <c r="D55" s="212"/>
      <c r="E55" s="212"/>
      <c r="F55" s="212"/>
      <c r="G55" s="212"/>
      <c r="H55" s="212"/>
      <c r="I55" s="236" t="s">
        <v>53</v>
      </c>
      <c r="J55" s="237"/>
      <c r="K55" s="237"/>
      <c r="L55" s="237"/>
      <c r="M55" s="237"/>
      <c r="N55" s="237"/>
      <c r="O55" s="237"/>
      <c r="P55" s="237"/>
      <c r="Q55" s="237"/>
      <c r="R55" s="477"/>
      <c r="S55" s="236" t="s">
        <v>50</v>
      </c>
      <c r="T55" s="237"/>
      <c r="U55" s="237"/>
      <c r="V55" s="237"/>
      <c r="W55" s="237"/>
      <c r="X55" s="237"/>
      <c r="Y55" s="237"/>
      <c r="Z55" s="237"/>
      <c r="AA55" s="237"/>
      <c r="AB55" s="237"/>
      <c r="AC55" s="452" t="s">
        <v>79</v>
      </c>
      <c r="AD55" s="453"/>
      <c r="AE55" s="453"/>
      <c r="AF55" s="453"/>
      <c r="AG55" s="453"/>
      <c r="AH55" s="453"/>
      <c r="AI55" s="453"/>
      <c r="AJ55" s="453"/>
      <c r="AK55" s="453"/>
      <c r="AL55" s="454"/>
      <c r="AM55" s="231" t="s">
        <v>95</v>
      </c>
      <c r="AN55" s="232"/>
      <c r="AO55" s="232"/>
      <c r="AP55" s="232"/>
      <c r="AQ55" s="104"/>
      <c r="AR55" s="103"/>
      <c r="AS55" s="229" t="s">
        <v>1</v>
      </c>
      <c r="AT55" s="229"/>
      <c r="AU55" s="230"/>
      <c r="AV55" s="227"/>
      <c r="AW55" s="228"/>
      <c r="AX55" s="229" t="s">
        <v>3</v>
      </c>
      <c r="AY55" s="229"/>
      <c r="AZ55" s="229"/>
      <c r="BA55" s="375"/>
      <c r="BB55" s="49"/>
      <c r="BD55" s="25"/>
    </row>
    <row r="56" spans="1:56" s="20" customFormat="1" ht="18" customHeight="1">
      <c r="A56" s="48"/>
      <c r="B56" s="380"/>
      <c r="C56" s="212"/>
      <c r="D56" s="212"/>
      <c r="E56" s="212"/>
      <c r="F56" s="212"/>
      <c r="G56" s="212"/>
      <c r="H56" s="212"/>
      <c r="I56" s="269" t="s">
        <v>23</v>
      </c>
      <c r="J56" s="270"/>
      <c r="K56" s="270"/>
      <c r="L56" s="270"/>
      <c r="M56" s="271"/>
      <c r="N56" s="269" t="s">
        <v>24</v>
      </c>
      <c r="O56" s="270"/>
      <c r="P56" s="270"/>
      <c r="Q56" s="270"/>
      <c r="R56" s="271"/>
      <c r="S56" s="269" t="s">
        <v>23</v>
      </c>
      <c r="T56" s="270"/>
      <c r="U56" s="270"/>
      <c r="V56" s="270"/>
      <c r="W56" s="271"/>
      <c r="X56" s="269" t="s">
        <v>24</v>
      </c>
      <c r="Y56" s="270"/>
      <c r="Z56" s="270"/>
      <c r="AA56" s="270"/>
      <c r="AB56" s="270"/>
      <c r="AC56" s="269" t="s">
        <v>23</v>
      </c>
      <c r="AD56" s="270"/>
      <c r="AE56" s="270"/>
      <c r="AF56" s="270"/>
      <c r="AG56" s="271"/>
      <c r="AH56" s="269" t="s">
        <v>24</v>
      </c>
      <c r="AI56" s="270"/>
      <c r="AJ56" s="270"/>
      <c r="AK56" s="270"/>
      <c r="AL56" s="451"/>
      <c r="AM56" s="253" t="s">
        <v>96</v>
      </c>
      <c r="AN56" s="254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8"/>
      <c r="BB56" s="49"/>
      <c r="BD56" s="25"/>
    </row>
    <row r="57" spans="1:56" s="20" customFormat="1" ht="18" customHeight="1" thickBot="1">
      <c r="A57" s="48"/>
      <c r="B57" s="336"/>
      <c r="C57" s="334"/>
      <c r="D57" s="334"/>
      <c r="E57" s="334"/>
      <c r="F57" s="334"/>
      <c r="G57" s="334"/>
      <c r="H57" s="334"/>
      <c r="I57" s="233">
        <v>24</v>
      </c>
      <c r="J57" s="234"/>
      <c r="K57" s="234"/>
      <c r="L57" s="234"/>
      <c r="M57" s="235"/>
      <c r="N57" s="233">
        <v>27</v>
      </c>
      <c r="O57" s="234"/>
      <c r="P57" s="234"/>
      <c r="Q57" s="234"/>
      <c r="R57" s="235"/>
      <c r="S57" s="233">
        <v>24</v>
      </c>
      <c r="T57" s="234"/>
      <c r="U57" s="234"/>
      <c r="V57" s="234"/>
      <c r="W57" s="235"/>
      <c r="X57" s="233">
        <v>27</v>
      </c>
      <c r="Y57" s="234"/>
      <c r="Z57" s="234"/>
      <c r="AA57" s="234"/>
      <c r="AB57" s="234"/>
      <c r="AC57" s="233">
        <v>24</v>
      </c>
      <c r="AD57" s="234"/>
      <c r="AE57" s="234"/>
      <c r="AF57" s="234"/>
      <c r="AG57" s="235"/>
      <c r="AH57" s="233">
        <v>27</v>
      </c>
      <c r="AI57" s="234"/>
      <c r="AJ57" s="234"/>
      <c r="AK57" s="234"/>
      <c r="AL57" s="402"/>
      <c r="AM57" s="255"/>
      <c r="AN57" s="256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70"/>
      <c r="BB57" s="49"/>
      <c r="BD57" s="25"/>
    </row>
    <row r="58" spans="1:56" s="20" customFormat="1" ht="18" customHeight="1">
      <c r="A58" s="48"/>
      <c r="B58" s="282" t="s">
        <v>1</v>
      </c>
      <c r="C58" s="283"/>
      <c r="D58" s="283"/>
      <c r="E58" s="283"/>
      <c r="F58" s="283"/>
      <c r="G58" s="283"/>
      <c r="H58" s="283"/>
      <c r="I58" s="285"/>
      <c r="J58" s="286"/>
      <c r="K58" s="286"/>
      <c r="L58" s="286"/>
      <c r="M58" s="287"/>
      <c r="N58" s="285"/>
      <c r="O58" s="286"/>
      <c r="P58" s="286"/>
      <c r="Q58" s="286"/>
      <c r="R58" s="287"/>
      <c r="S58" s="461"/>
      <c r="T58" s="281"/>
      <c r="U58" s="281"/>
      <c r="V58" s="281"/>
      <c r="W58" s="462"/>
      <c r="X58" s="280"/>
      <c r="Y58" s="281"/>
      <c r="Z58" s="281"/>
      <c r="AA58" s="281"/>
      <c r="AB58" s="281"/>
      <c r="AC58" s="272"/>
      <c r="AD58" s="273"/>
      <c r="AE58" s="273"/>
      <c r="AF58" s="273"/>
      <c r="AG58" s="274"/>
      <c r="AH58" s="272"/>
      <c r="AI58" s="273"/>
      <c r="AJ58" s="273"/>
      <c r="AK58" s="273"/>
      <c r="AL58" s="319"/>
      <c r="AM58" s="255"/>
      <c r="AN58" s="256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70"/>
      <c r="BB58" s="49"/>
      <c r="BD58" s="25"/>
    </row>
    <row r="59" spans="1:56" s="20" customFormat="1" ht="18" customHeight="1">
      <c r="A59" s="48"/>
      <c r="B59" s="465" t="s">
        <v>3</v>
      </c>
      <c r="C59" s="466"/>
      <c r="D59" s="467"/>
      <c r="E59" s="310" t="s">
        <v>74</v>
      </c>
      <c r="F59" s="311"/>
      <c r="G59" s="311"/>
      <c r="H59" s="312"/>
      <c r="I59" s="226"/>
      <c r="J59" s="223"/>
      <c r="K59" s="223"/>
      <c r="L59" s="223"/>
      <c r="M59" s="225"/>
      <c r="N59" s="226"/>
      <c r="O59" s="223"/>
      <c r="P59" s="223"/>
      <c r="Q59" s="223"/>
      <c r="R59" s="225"/>
      <c r="S59" s="259"/>
      <c r="T59" s="260"/>
      <c r="U59" s="260"/>
      <c r="V59" s="260"/>
      <c r="W59" s="261"/>
      <c r="X59" s="259"/>
      <c r="Y59" s="260"/>
      <c r="Z59" s="260"/>
      <c r="AA59" s="260"/>
      <c r="AB59" s="260"/>
      <c r="AC59" s="222"/>
      <c r="AD59" s="223"/>
      <c r="AE59" s="223"/>
      <c r="AF59" s="223"/>
      <c r="AG59" s="225"/>
      <c r="AH59" s="222"/>
      <c r="AI59" s="223"/>
      <c r="AJ59" s="223"/>
      <c r="AK59" s="223"/>
      <c r="AL59" s="224"/>
      <c r="AM59" s="255"/>
      <c r="AN59" s="256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70"/>
      <c r="BB59" s="49"/>
      <c r="BD59" s="25"/>
    </row>
    <row r="60" spans="1:56" s="20" customFormat="1" ht="18" customHeight="1">
      <c r="A60" s="48"/>
      <c r="B60" s="468"/>
      <c r="C60" s="469"/>
      <c r="D60" s="470"/>
      <c r="E60" s="487" t="s">
        <v>75</v>
      </c>
      <c r="F60" s="469"/>
      <c r="G60" s="469"/>
      <c r="H60" s="470"/>
      <c r="I60" s="313"/>
      <c r="J60" s="273"/>
      <c r="K60" s="273"/>
      <c r="L60" s="273"/>
      <c r="M60" s="274"/>
      <c r="N60" s="313"/>
      <c r="O60" s="273"/>
      <c r="P60" s="273"/>
      <c r="Q60" s="273"/>
      <c r="R60" s="274"/>
      <c r="S60" s="314"/>
      <c r="T60" s="315"/>
      <c r="U60" s="315"/>
      <c r="V60" s="315"/>
      <c r="W60" s="316"/>
      <c r="X60" s="314"/>
      <c r="Y60" s="315"/>
      <c r="Z60" s="315"/>
      <c r="AA60" s="315"/>
      <c r="AB60" s="315"/>
      <c r="AC60" s="272"/>
      <c r="AD60" s="273"/>
      <c r="AE60" s="273"/>
      <c r="AF60" s="273"/>
      <c r="AG60" s="274"/>
      <c r="AH60" s="272"/>
      <c r="AI60" s="273"/>
      <c r="AJ60" s="273"/>
      <c r="AK60" s="273"/>
      <c r="AL60" s="319"/>
      <c r="AM60" s="255"/>
      <c r="AN60" s="256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70"/>
      <c r="BB60" s="49"/>
      <c r="BD60" s="25"/>
    </row>
    <row r="61" spans="1:56" s="20" customFormat="1" ht="18" customHeight="1" thickBot="1">
      <c r="A61" s="48"/>
      <c r="B61" s="471" t="s">
        <v>108</v>
      </c>
      <c r="C61" s="472"/>
      <c r="D61" s="472"/>
      <c r="E61" s="472"/>
      <c r="F61" s="472"/>
      <c r="G61" s="472"/>
      <c r="H61" s="473"/>
      <c r="I61" s="247"/>
      <c r="J61" s="248"/>
      <c r="K61" s="248"/>
      <c r="L61" s="248"/>
      <c r="M61" s="249"/>
      <c r="N61" s="247"/>
      <c r="O61" s="248"/>
      <c r="P61" s="248"/>
      <c r="Q61" s="248"/>
      <c r="R61" s="249"/>
      <c r="S61" s="250"/>
      <c r="T61" s="251"/>
      <c r="U61" s="251"/>
      <c r="V61" s="251"/>
      <c r="W61" s="252"/>
      <c r="X61" s="250"/>
      <c r="Y61" s="251"/>
      <c r="Z61" s="251"/>
      <c r="AA61" s="251"/>
      <c r="AB61" s="251"/>
      <c r="AC61" s="262"/>
      <c r="AD61" s="248"/>
      <c r="AE61" s="248"/>
      <c r="AF61" s="248"/>
      <c r="AG61" s="249"/>
      <c r="AH61" s="262"/>
      <c r="AI61" s="248"/>
      <c r="AJ61" s="248"/>
      <c r="AK61" s="248"/>
      <c r="AL61" s="323"/>
      <c r="AM61" s="257"/>
      <c r="AN61" s="258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2"/>
      <c r="BB61" s="49"/>
      <c r="BD61" s="25"/>
    </row>
    <row r="62" spans="1:56" s="20" customFormat="1" ht="18" customHeight="1">
      <c r="A62" s="48"/>
      <c r="B62" s="31" t="s">
        <v>77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49"/>
      <c r="BD62" s="25"/>
    </row>
    <row r="63" spans="1:56" s="20" customFormat="1" ht="18" customHeight="1">
      <c r="A63" s="48"/>
      <c r="B63" s="31" t="s">
        <v>117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49"/>
      <c r="BD63" s="25"/>
    </row>
    <row r="64" spans="1:56" s="20" customFormat="1" ht="18" customHeight="1">
      <c r="A64" s="48"/>
      <c r="B64" s="31" t="s">
        <v>78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49"/>
      <c r="BD64" s="25"/>
    </row>
    <row r="65" spans="1:54" s="20" customFormat="1" ht="18" customHeight="1">
      <c r="A65" s="58"/>
      <c r="B65" s="7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60"/>
    </row>
    <row r="66" spans="1:56" s="20" customFormat="1" ht="13.5">
      <c r="A66" s="6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62"/>
      <c r="BD66" s="25"/>
    </row>
    <row r="67" spans="1:56" s="20" customFormat="1" ht="13.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3"/>
      <c r="BD67" s="25"/>
    </row>
    <row r="68" spans="1:54" s="20" customFormat="1" ht="18" customHeight="1">
      <c r="A68" s="48" t="s">
        <v>61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49"/>
    </row>
    <row r="69" spans="1:54" s="20" customFormat="1" ht="13.5" customHeight="1">
      <c r="A69" s="55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49"/>
    </row>
    <row r="70" spans="1:54" s="20" customFormat="1" ht="18" customHeight="1" thickBot="1">
      <c r="A70" s="48"/>
      <c r="B70" s="51" t="s">
        <v>51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49"/>
    </row>
    <row r="71" spans="1:54" s="20" customFormat="1" ht="18" customHeight="1">
      <c r="A71" s="48"/>
      <c r="B71" s="478" t="s">
        <v>104</v>
      </c>
      <c r="C71" s="479"/>
      <c r="D71" s="479"/>
      <c r="E71" s="479"/>
      <c r="F71" s="479"/>
      <c r="G71" s="480"/>
      <c r="H71" s="293" t="s">
        <v>41</v>
      </c>
      <c r="I71" s="210"/>
      <c r="J71" s="210"/>
      <c r="K71" s="210"/>
      <c r="L71" s="322" t="s">
        <v>4</v>
      </c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5"/>
      <c r="AC71" s="322" t="s">
        <v>5</v>
      </c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5"/>
      <c r="AT71" s="210" t="s">
        <v>6</v>
      </c>
      <c r="AU71" s="210"/>
      <c r="AV71" s="210"/>
      <c r="AW71" s="210"/>
      <c r="AX71" s="210"/>
      <c r="AY71" s="210"/>
      <c r="AZ71" s="211"/>
      <c r="BA71" s="25"/>
      <c r="BB71" s="49"/>
    </row>
    <row r="72" spans="1:54" s="20" customFormat="1" ht="29.25" customHeight="1">
      <c r="A72" s="48"/>
      <c r="B72" s="481"/>
      <c r="C72" s="482"/>
      <c r="D72" s="482"/>
      <c r="E72" s="482"/>
      <c r="F72" s="482"/>
      <c r="G72" s="483"/>
      <c r="H72" s="212"/>
      <c r="I72" s="212"/>
      <c r="J72" s="212"/>
      <c r="K72" s="212"/>
      <c r="L72" s="216" t="s">
        <v>7</v>
      </c>
      <c r="M72" s="216"/>
      <c r="N72" s="216"/>
      <c r="O72" s="318" t="s">
        <v>8</v>
      </c>
      <c r="P72" s="318"/>
      <c r="Q72" s="318"/>
      <c r="R72" s="318"/>
      <c r="S72" s="216" t="s">
        <v>9</v>
      </c>
      <c r="T72" s="216"/>
      <c r="U72" s="216"/>
      <c r="V72" s="216"/>
      <c r="W72" s="216"/>
      <c r="X72" s="216"/>
      <c r="Y72" s="216"/>
      <c r="Z72" s="318" t="s">
        <v>10</v>
      </c>
      <c r="AA72" s="318"/>
      <c r="AB72" s="318"/>
      <c r="AC72" s="216" t="s">
        <v>7</v>
      </c>
      <c r="AD72" s="216"/>
      <c r="AE72" s="216"/>
      <c r="AF72" s="318" t="s">
        <v>8</v>
      </c>
      <c r="AG72" s="318"/>
      <c r="AH72" s="318"/>
      <c r="AI72" s="318"/>
      <c r="AJ72" s="216" t="s">
        <v>9</v>
      </c>
      <c r="AK72" s="216"/>
      <c r="AL72" s="216"/>
      <c r="AM72" s="216"/>
      <c r="AN72" s="216"/>
      <c r="AO72" s="216"/>
      <c r="AP72" s="216"/>
      <c r="AQ72" s="318" t="s">
        <v>10</v>
      </c>
      <c r="AR72" s="318"/>
      <c r="AS72" s="318"/>
      <c r="AT72" s="216" t="s">
        <v>7</v>
      </c>
      <c r="AU72" s="216"/>
      <c r="AV72" s="216"/>
      <c r="AW72" s="318" t="s">
        <v>11</v>
      </c>
      <c r="AX72" s="318"/>
      <c r="AY72" s="318"/>
      <c r="AZ72" s="374"/>
      <c r="BA72" s="25"/>
      <c r="BB72" s="49"/>
    </row>
    <row r="73" spans="1:54" s="20" customFormat="1" ht="18" customHeight="1">
      <c r="A73" s="48"/>
      <c r="B73" s="333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39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17">
        <f>SUM(L73,AC73)</f>
        <v>0</v>
      </c>
      <c r="AU73" s="317"/>
      <c r="AV73" s="317"/>
      <c r="AW73" s="317">
        <f>SUM(O73,AF73)</f>
        <v>0</v>
      </c>
      <c r="AX73" s="317"/>
      <c r="AY73" s="317"/>
      <c r="AZ73" s="346"/>
      <c r="BA73" s="25"/>
      <c r="BB73" s="49"/>
    </row>
    <row r="74" spans="1:54" s="20" customFormat="1" ht="18" customHeight="1">
      <c r="A74" s="48"/>
      <c r="B74" s="333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17">
        <f>SUM(L74,AC74)</f>
        <v>0</v>
      </c>
      <c r="AU74" s="317"/>
      <c r="AV74" s="317"/>
      <c r="AW74" s="317">
        <f>SUM(O74,AF74)</f>
        <v>0</v>
      </c>
      <c r="AX74" s="317"/>
      <c r="AY74" s="317"/>
      <c r="AZ74" s="346"/>
      <c r="BA74" s="25"/>
      <c r="BB74" s="49"/>
    </row>
    <row r="75" spans="1:54" s="20" customFormat="1" ht="18" customHeight="1">
      <c r="A75" s="48"/>
      <c r="B75" s="333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485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17">
        <f>SUM(L75,AC75)</f>
        <v>0</v>
      </c>
      <c r="AU75" s="317"/>
      <c r="AV75" s="317"/>
      <c r="AW75" s="317">
        <f>SUM(O75,AF75)</f>
        <v>0</v>
      </c>
      <c r="AX75" s="317"/>
      <c r="AY75" s="317"/>
      <c r="AZ75" s="346"/>
      <c r="BA75" s="25"/>
      <c r="BB75" s="49"/>
    </row>
    <row r="76" spans="1:54" s="20" customFormat="1" ht="18" customHeight="1" thickBot="1">
      <c r="A76" s="48"/>
      <c r="B76" s="484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65">
        <f>SUM(L76,AC76)</f>
        <v>0</v>
      </c>
      <c r="AU76" s="365"/>
      <c r="AV76" s="365"/>
      <c r="AW76" s="365">
        <f>SUM(O76,AF76)</f>
        <v>0</v>
      </c>
      <c r="AX76" s="365"/>
      <c r="AY76" s="365"/>
      <c r="AZ76" s="373"/>
      <c r="BA76" s="25"/>
      <c r="BB76" s="49"/>
    </row>
    <row r="77" spans="1:54" s="20" customFormat="1" ht="18" customHeight="1">
      <c r="A77" s="48"/>
      <c r="B77" s="29"/>
      <c r="C77" s="25"/>
      <c r="D77" s="25"/>
      <c r="E77" s="25"/>
      <c r="F77" s="25"/>
      <c r="G77" s="25"/>
      <c r="H77" s="25"/>
      <c r="I77" s="25"/>
      <c r="J77" s="29"/>
      <c r="K77" s="29"/>
      <c r="L77" s="29"/>
      <c r="M77" s="29"/>
      <c r="N77" s="29"/>
      <c r="O77" s="29"/>
      <c r="P77" s="29"/>
      <c r="Q77" s="29"/>
      <c r="R77" s="4"/>
      <c r="S77" s="29"/>
      <c r="T77" s="29"/>
      <c r="U77" s="29"/>
      <c r="V77" s="29"/>
      <c r="W77" s="29"/>
      <c r="X77" s="29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49"/>
    </row>
    <row r="78" spans="1:54" s="20" customFormat="1" ht="21" customHeight="1" thickBot="1">
      <c r="A78" s="48"/>
      <c r="B78" s="51" t="s">
        <v>62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49"/>
    </row>
    <row r="79" spans="1:54" s="20" customFormat="1" ht="18" customHeight="1">
      <c r="A79" s="48"/>
      <c r="B79" s="340" t="s">
        <v>105</v>
      </c>
      <c r="C79" s="341"/>
      <c r="D79" s="341"/>
      <c r="E79" s="341"/>
      <c r="F79" s="341"/>
      <c r="G79" s="341"/>
      <c r="H79" s="185" t="s">
        <v>106</v>
      </c>
      <c r="I79" s="185"/>
      <c r="J79" s="185"/>
      <c r="K79" s="185"/>
      <c r="L79" s="344" t="s">
        <v>36</v>
      </c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105" t="s">
        <v>12</v>
      </c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85" t="s">
        <v>13</v>
      </c>
      <c r="AS79" s="185"/>
      <c r="AT79" s="185"/>
      <c r="AU79" s="185"/>
      <c r="AV79" s="180" t="s">
        <v>22</v>
      </c>
      <c r="AW79" s="162"/>
      <c r="AX79" s="181"/>
      <c r="AY79" s="162" t="s">
        <v>109</v>
      </c>
      <c r="AZ79" s="162"/>
      <c r="BA79" s="163"/>
      <c r="BB79" s="49"/>
    </row>
    <row r="80" spans="1:54" s="20" customFormat="1" ht="18" customHeight="1">
      <c r="A80" s="48"/>
      <c r="B80" s="342"/>
      <c r="C80" s="343"/>
      <c r="D80" s="343"/>
      <c r="E80" s="343"/>
      <c r="F80" s="343"/>
      <c r="G80" s="343"/>
      <c r="H80" s="186"/>
      <c r="I80" s="186"/>
      <c r="J80" s="186"/>
      <c r="K80" s="186"/>
      <c r="L80" s="166" t="s">
        <v>14</v>
      </c>
      <c r="M80" s="167"/>
      <c r="N80" s="167"/>
      <c r="O80" s="167"/>
      <c r="P80" s="167"/>
      <c r="Q80" s="167"/>
      <c r="R80" s="167"/>
      <c r="S80" s="167"/>
      <c r="T80" s="167"/>
      <c r="U80" s="168" t="s">
        <v>92</v>
      </c>
      <c r="V80" s="169"/>
      <c r="W80" s="169"/>
      <c r="X80" s="169"/>
      <c r="Y80" s="170"/>
      <c r="Z80" s="174" t="s">
        <v>15</v>
      </c>
      <c r="AA80" s="174"/>
      <c r="AB80" s="174"/>
      <c r="AC80" s="174"/>
      <c r="AD80" s="174"/>
      <c r="AE80" s="175"/>
      <c r="AF80" s="176" t="s">
        <v>86</v>
      </c>
      <c r="AG80" s="176"/>
      <c r="AH80" s="176"/>
      <c r="AI80" s="168" t="s">
        <v>85</v>
      </c>
      <c r="AJ80" s="169"/>
      <c r="AK80" s="170"/>
      <c r="AL80" s="176" t="s">
        <v>87</v>
      </c>
      <c r="AM80" s="176"/>
      <c r="AN80" s="176"/>
      <c r="AO80" s="176" t="s">
        <v>88</v>
      </c>
      <c r="AP80" s="176"/>
      <c r="AQ80" s="176"/>
      <c r="AR80" s="186"/>
      <c r="AS80" s="186"/>
      <c r="AT80" s="186"/>
      <c r="AU80" s="186"/>
      <c r="AV80" s="178"/>
      <c r="AW80" s="164"/>
      <c r="AX80" s="179"/>
      <c r="AY80" s="164"/>
      <c r="AZ80" s="164"/>
      <c r="BA80" s="165"/>
      <c r="BB80" s="49"/>
    </row>
    <row r="81" spans="1:54" s="20" customFormat="1" ht="39.75" customHeight="1">
      <c r="A81" s="48"/>
      <c r="B81" s="342"/>
      <c r="C81" s="343"/>
      <c r="D81" s="343"/>
      <c r="E81" s="343"/>
      <c r="F81" s="343"/>
      <c r="G81" s="343"/>
      <c r="H81" s="187"/>
      <c r="I81" s="187"/>
      <c r="J81" s="187"/>
      <c r="K81" s="187"/>
      <c r="L81" s="168" t="s">
        <v>91</v>
      </c>
      <c r="M81" s="169"/>
      <c r="N81" s="170"/>
      <c r="O81" s="168" t="s">
        <v>90</v>
      </c>
      <c r="P81" s="169"/>
      <c r="Q81" s="170"/>
      <c r="R81" s="188" t="s">
        <v>89</v>
      </c>
      <c r="S81" s="189"/>
      <c r="T81" s="190"/>
      <c r="U81" s="171"/>
      <c r="V81" s="172"/>
      <c r="W81" s="172"/>
      <c r="X81" s="172"/>
      <c r="Y81" s="173"/>
      <c r="Z81" s="194"/>
      <c r="AA81" s="194"/>
      <c r="AB81" s="194"/>
      <c r="AC81" s="194"/>
      <c r="AD81" s="194"/>
      <c r="AE81" s="195"/>
      <c r="AF81" s="177"/>
      <c r="AG81" s="177"/>
      <c r="AH81" s="177"/>
      <c r="AI81" s="171"/>
      <c r="AJ81" s="172"/>
      <c r="AK81" s="173"/>
      <c r="AL81" s="177"/>
      <c r="AM81" s="177"/>
      <c r="AN81" s="177"/>
      <c r="AO81" s="177"/>
      <c r="AP81" s="177"/>
      <c r="AQ81" s="177"/>
      <c r="AR81" s="187"/>
      <c r="AS81" s="187"/>
      <c r="AT81" s="187"/>
      <c r="AU81" s="187"/>
      <c r="AV81" s="178"/>
      <c r="AW81" s="164"/>
      <c r="AX81" s="179"/>
      <c r="AY81" s="164"/>
      <c r="AZ81" s="164"/>
      <c r="BA81" s="165"/>
      <c r="BB81" s="49"/>
    </row>
    <row r="82" spans="1:54" s="20" customFormat="1" ht="12.75" customHeight="1">
      <c r="A82" s="48"/>
      <c r="B82" s="342"/>
      <c r="C82" s="343"/>
      <c r="D82" s="343"/>
      <c r="E82" s="343"/>
      <c r="F82" s="343"/>
      <c r="G82" s="343"/>
      <c r="H82" s="178"/>
      <c r="I82" s="164"/>
      <c r="J82" s="164"/>
      <c r="K82" s="179"/>
      <c r="L82" s="171"/>
      <c r="M82" s="172"/>
      <c r="N82" s="173"/>
      <c r="O82" s="171"/>
      <c r="P82" s="172"/>
      <c r="Q82" s="173"/>
      <c r="R82" s="191"/>
      <c r="S82" s="192"/>
      <c r="T82" s="193"/>
      <c r="U82" s="171"/>
      <c r="V82" s="172"/>
      <c r="W82" s="172"/>
      <c r="X82" s="172"/>
      <c r="Y82" s="173"/>
      <c r="Z82" s="194"/>
      <c r="AA82" s="194"/>
      <c r="AB82" s="194"/>
      <c r="AC82" s="194"/>
      <c r="AD82" s="194"/>
      <c r="AE82" s="195"/>
      <c r="AF82" s="171"/>
      <c r="AG82" s="172"/>
      <c r="AH82" s="173"/>
      <c r="AI82" s="171"/>
      <c r="AJ82" s="172"/>
      <c r="AK82" s="173"/>
      <c r="AL82" s="171"/>
      <c r="AM82" s="172"/>
      <c r="AN82" s="173"/>
      <c r="AO82" s="171"/>
      <c r="AP82" s="172"/>
      <c r="AQ82" s="173"/>
      <c r="AR82" s="182"/>
      <c r="AS82" s="183"/>
      <c r="AT82" s="183"/>
      <c r="AU82" s="184"/>
      <c r="AV82" s="178"/>
      <c r="AW82" s="164"/>
      <c r="AX82" s="179"/>
      <c r="AY82" s="164"/>
      <c r="AZ82" s="164"/>
      <c r="BA82" s="165"/>
      <c r="BB82" s="49"/>
    </row>
    <row r="83" spans="1:54" s="20" customFormat="1" ht="25.5" customHeight="1">
      <c r="A83" s="48"/>
      <c r="B83" s="342"/>
      <c r="C83" s="343"/>
      <c r="D83" s="343"/>
      <c r="E83" s="343"/>
      <c r="F83" s="343"/>
      <c r="G83" s="343"/>
      <c r="H83" s="89"/>
      <c r="I83" s="90"/>
      <c r="J83" s="90"/>
      <c r="K83" s="91"/>
      <c r="L83" s="171"/>
      <c r="M83" s="172"/>
      <c r="N83" s="173"/>
      <c r="O83" s="92"/>
      <c r="P83" s="93"/>
      <c r="Q83" s="94"/>
      <c r="R83" s="154" t="s">
        <v>116</v>
      </c>
      <c r="S83" s="155"/>
      <c r="T83" s="156"/>
      <c r="U83" s="154" t="s">
        <v>110</v>
      </c>
      <c r="V83" s="157"/>
      <c r="W83" s="157"/>
      <c r="X83" s="157"/>
      <c r="Y83" s="158"/>
      <c r="Z83" s="95"/>
      <c r="AA83" s="95"/>
      <c r="AB83" s="95"/>
      <c r="AC83" s="95"/>
      <c r="AD83" s="95"/>
      <c r="AE83" s="96"/>
      <c r="AF83" s="97"/>
      <c r="AG83" s="90"/>
      <c r="AH83" s="91"/>
      <c r="AI83" s="89"/>
      <c r="AJ83" s="98"/>
      <c r="AK83" s="99"/>
      <c r="AL83" s="154" t="s">
        <v>52</v>
      </c>
      <c r="AM83" s="157"/>
      <c r="AN83" s="158"/>
      <c r="AO83" s="97"/>
      <c r="AP83" s="90"/>
      <c r="AQ83" s="91"/>
      <c r="AR83" s="159" t="s">
        <v>118</v>
      </c>
      <c r="AS83" s="160"/>
      <c r="AT83" s="160"/>
      <c r="AU83" s="161"/>
      <c r="AV83" s="97"/>
      <c r="AW83" s="90"/>
      <c r="AX83" s="91"/>
      <c r="AY83" s="90"/>
      <c r="AZ83" s="90"/>
      <c r="BA83" s="100"/>
      <c r="BB83" s="49"/>
    </row>
    <row r="84" spans="1:54" s="20" customFormat="1" ht="18" customHeight="1">
      <c r="A84" s="48"/>
      <c r="B84" s="342"/>
      <c r="C84" s="343"/>
      <c r="D84" s="343"/>
      <c r="E84" s="343"/>
      <c r="F84" s="343"/>
      <c r="G84" s="343"/>
      <c r="H84" s="148" t="s">
        <v>16</v>
      </c>
      <c r="I84" s="148"/>
      <c r="J84" s="148"/>
      <c r="K84" s="148"/>
      <c r="L84" s="148" t="s">
        <v>17</v>
      </c>
      <c r="M84" s="148"/>
      <c r="N84" s="148"/>
      <c r="O84" s="148" t="s">
        <v>111</v>
      </c>
      <c r="P84" s="148"/>
      <c r="Q84" s="148"/>
      <c r="R84" s="148" t="s">
        <v>17</v>
      </c>
      <c r="S84" s="148"/>
      <c r="T84" s="148"/>
      <c r="U84" s="150" t="s">
        <v>18</v>
      </c>
      <c r="V84" s="151"/>
      <c r="W84" s="151"/>
      <c r="X84" s="151"/>
      <c r="Y84" s="147"/>
      <c r="Z84" s="152" t="s">
        <v>112</v>
      </c>
      <c r="AA84" s="152"/>
      <c r="AB84" s="152"/>
      <c r="AC84" s="152"/>
      <c r="AD84" s="152"/>
      <c r="AE84" s="153"/>
      <c r="AF84" s="148" t="s">
        <v>19</v>
      </c>
      <c r="AG84" s="148"/>
      <c r="AH84" s="148"/>
      <c r="AI84" s="148" t="s">
        <v>113</v>
      </c>
      <c r="AJ84" s="148"/>
      <c r="AK84" s="148"/>
      <c r="AL84" s="148" t="s">
        <v>19</v>
      </c>
      <c r="AM84" s="148"/>
      <c r="AN84" s="148"/>
      <c r="AO84" s="148" t="s">
        <v>20</v>
      </c>
      <c r="AP84" s="148"/>
      <c r="AQ84" s="148"/>
      <c r="AR84" s="148" t="s">
        <v>114</v>
      </c>
      <c r="AS84" s="148"/>
      <c r="AT84" s="148"/>
      <c r="AU84" s="148"/>
      <c r="AV84" s="148" t="s">
        <v>114</v>
      </c>
      <c r="AW84" s="148"/>
      <c r="AX84" s="148"/>
      <c r="AY84" s="147" t="s">
        <v>115</v>
      </c>
      <c r="AZ84" s="148"/>
      <c r="BA84" s="149"/>
      <c r="BB84" s="49"/>
    </row>
    <row r="85" spans="1:54" s="20" customFormat="1" ht="18" customHeight="1">
      <c r="A85" s="48"/>
      <c r="B85" s="119"/>
      <c r="C85" s="115"/>
      <c r="D85" s="115"/>
      <c r="E85" s="115"/>
      <c r="F85" s="115"/>
      <c r="G85" s="115"/>
      <c r="H85" s="115"/>
      <c r="I85" s="115"/>
      <c r="J85" s="115"/>
      <c r="K85" s="115"/>
      <c r="L85" s="142"/>
      <c r="M85" s="142"/>
      <c r="N85" s="142"/>
      <c r="O85" s="142"/>
      <c r="P85" s="142"/>
      <c r="Q85" s="142"/>
      <c r="R85" s="141">
        <f>L85*(O85/100)</f>
        <v>0</v>
      </c>
      <c r="S85" s="141"/>
      <c r="T85" s="141"/>
      <c r="U85" s="117">
        <f>IF(H85=0,0,(((10/H85)*60)*R85)/100)</f>
        <v>0</v>
      </c>
      <c r="V85" s="114"/>
      <c r="W85" s="114"/>
      <c r="X85" s="114"/>
      <c r="Y85" s="144"/>
      <c r="Z85" s="145"/>
      <c r="AA85" s="145"/>
      <c r="AB85" s="145"/>
      <c r="AC85" s="145"/>
      <c r="AD85" s="145"/>
      <c r="AE85" s="146"/>
      <c r="AF85" s="142"/>
      <c r="AG85" s="142"/>
      <c r="AH85" s="142"/>
      <c r="AI85" s="142"/>
      <c r="AJ85" s="142"/>
      <c r="AK85" s="142"/>
      <c r="AL85" s="141">
        <f>AF85*AI85/100</f>
        <v>0</v>
      </c>
      <c r="AM85" s="141"/>
      <c r="AN85" s="141"/>
      <c r="AO85" s="142"/>
      <c r="AP85" s="142"/>
      <c r="AQ85" s="142"/>
      <c r="AR85" s="143">
        <f>IF(AO85=0,0,U85*AL85/AO85)</f>
        <v>0</v>
      </c>
      <c r="AS85" s="120"/>
      <c r="AT85" s="120"/>
      <c r="AU85" s="121"/>
      <c r="AV85" s="118"/>
      <c r="AW85" s="118"/>
      <c r="AX85" s="118"/>
      <c r="AY85" s="122">
        <f>IF(AR85=0,0,AV85/AR85)</f>
        <v>0</v>
      </c>
      <c r="AZ85" s="123"/>
      <c r="BA85" s="124"/>
      <c r="BB85" s="49"/>
    </row>
    <row r="86" spans="1:54" s="20" customFormat="1" ht="18" customHeight="1">
      <c r="A86" s="48"/>
      <c r="B86" s="119"/>
      <c r="C86" s="115"/>
      <c r="D86" s="115"/>
      <c r="E86" s="115"/>
      <c r="F86" s="115"/>
      <c r="G86" s="115"/>
      <c r="H86" s="115"/>
      <c r="I86" s="115"/>
      <c r="J86" s="115"/>
      <c r="K86" s="115"/>
      <c r="L86" s="142"/>
      <c r="M86" s="142"/>
      <c r="N86" s="142"/>
      <c r="O86" s="142"/>
      <c r="P86" s="142"/>
      <c r="Q86" s="142"/>
      <c r="R86" s="141">
        <f>L86*(O86/100)</f>
        <v>0</v>
      </c>
      <c r="S86" s="141"/>
      <c r="T86" s="141"/>
      <c r="U86" s="117">
        <f>IF(H86=0,0,(((10/H86)*60)*R86)/100)</f>
        <v>0</v>
      </c>
      <c r="V86" s="114"/>
      <c r="W86" s="114"/>
      <c r="X86" s="114"/>
      <c r="Y86" s="144"/>
      <c r="Z86" s="145"/>
      <c r="AA86" s="145"/>
      <c r="AB86" s="145"/>
      <c r="AC86" s="145"/>
      <c r="AD86" s="145"/>
      <c r="AE86" s="146"/>
      <c r="AF86" s="142"/>
      <c r="AG86" s="142"/>
      <c r="AH86" s="142"/>
      <c r="AI86" s="142"/>
      <c r="AJ86" s="142"/>
      <c r="AK86" s="142"/>
      <c r="AL86" s="141">
        <f>AF86*AI86/100</f>
        <v>0</v>
      </c>
      <c r="AM86" s="141"/>
      <c r="AN86" s="141"/>
      <c r="AO86" s="142"/>
      <c r="AP86" s="142"/>
      <c r="AQ86" s="142"/>
      <c r="AR86" s="143">
        <f>IF(AO86=0,0,U86*AL86/AO86)</f>
        <v>0</v>
      </c>
      <c r="AS86" s="120"/>
      <c r="AT86" s="120"/>
      <c r="AU86" s="121"/>
      <c r="AV86" s="118"/>
      <c r="AW86" s="118"/>
      <c r="AX86" s="118"/>
      <c r="AY86" s="122">
        <f>IF(AR86=0,0,AV86/AR86)</f>
        <v>0</v>
      </c>
      <c r="AZ86" s="123"/>
      <c r="BA86" s="124"/>
      <c r="BB86" s="49"/>
    </row>
    <row r="87" spans="1:54" s="20" customFormat="1" ht="18" customHeight="1">
      <c r="A87" s="48"/>
      <c r="B87" s="119"/>
      <c r="C87" s="115"/>
      <c r="D87" s="115"/>
      <c r="E87" s="115"/>
      <c r="F87" s="115"/>
      <c r="G87" s="115"/>
      <c r="H87" s="115"/>
      <c r="I87" s="115"/>
      <c r="J87" s="115"/>
      <c r="K87" s="115"/>
      <c r="L87" s="142"/>
      <c r="M87" s="142"/>
      <c r="N87" s="142"/>
      <c r="O87" s="142"/>
      <c r="P87" s="142"/>
      <c r="Q87" s="142"/>
      <c r="R87" s="141">
        <f>L87*(O87/100)</f>
        <v>0</v>
      </c>
      <c r="S87" s="141"/>
      <c r="T87" s="141"/>
      <c r="U87" s="117">
        <f>IF(H87=0,0,(((10/H87)*60)*R87)/100)</f>
        <v>0</v>
      </c>
      <c r="V87" s="114"/>
      <c r="W87" s="114"/>
      <c r="X87" s="114"/>
      <c r="Y87" s="144"/>
      <c r="Z87" s="145"/>
      <c r="AA87" s="145"/>
      <c r="AB87" s="145"/>
      <c r="AC87" s="145"/>
      <c r="AD87" s="145"/>
      <c r="AE87" s="146"/>
      <c r="AF87" s="142"/>
      <c r="AG87" s="142"/>
      <c r="AH87" s="142"/>
      <c r="AI87" s="142"/>
      <c r="AJ87" s="142"/>
      <c r="AK87" s="142"/>
      <c r="AL87" s="141">
        <f>AF87*AI87/100</f>
        <v>0</v>
      </c>
      <c r="AM87" s="141"/>
      <c r="AN87" s="141"/>
      <c r="AO87" s="142"/>
      <c r="AP87" s="142"/>
      <c r="AQ87" s="142"/>
      <c r="AR87" s="143">
        <f>IF(AO87=0,0,U87*AL87/AO87)</f>
        <v>0</v>
      </c>
      <c r="AS87" s="120"/>
      <c r="AT87" s="120"/>
      <c r="AU87" s="121"/>
      <c r="AV87" s="118"/>
      <c r="AW87" s="118"/>
      <c r="AX87" s="118"/>
      <c r="AY87" s="122">
        <f>IF(AR87=0,0,AV87/AR87)</f>
        <v>0</v>
      </c>
      <c r="AZ87" s="123"/>
      <c r="BA87" s="124"/>
      <c r="BB87" s="49"/>
    </row>
    <row r="88" spans="1:54" s="20" customFormat="1" ht="18" customHeight="1">
      <c r="A88" s="48"/>
      <c r="B88" s="119"/>
      <c r="C88" s="115"/>
      <c r="D88" s="115"/>
      <c r="E88" s="115"/>
      <c r="F88" s="115"/>
      <c r="G88" s="115"/>
      <c r="H88" s="115"/>
      <c r="I88" s="115"/>
      <c r="J88" s="115"/>
      <c r="K88" s="115"/>
      <c r="L88" s="142"/>
      <c r="M88" s="142"/>
      <c r="N88" s="142"/>
      <c r="O88" s="142"/>
      <c r="P88" s="142"/>
      <c r="Q88" s="142"/>
      <c r="R88" s="116">
        <f>L88*(O88/100)</f>
        <v>0</v>
      </c>
      <c r="S88" s="116"/>
      <c r="T88" s="116"/>
      <c r="U88" s="117">
        <f>IF(H88=0,0,(((10/H88)*60)*R88)/100)</f>
        <v>0</v>
      </c>
      <c r="V88" s="114"/>
      <c r="W88" s="114"/>
      <c r="X88" s="114"/>
      <c r="Y88" s="144"/>
      <c r="Z88" s="145"/>
      <c r="AA88" s="145"/>
      <c r="AB88" s="145"/>
      <c r="AC88" s="145"/>
      <c r="AD88" s="145"/>
      <c r="AE88" s="146"/>
      <c r="AF88" s="142"/>
      <c r="AG88" s="142"/>
      <c r="AH88" s="142"/>
      <c r="AI88" s="142"/>
      <c r="AJ88" s="142"/>
      <c r="AK88" s="142"/>
      <c r="AL88" s="141">
        <f>AF88*AI88/100</f>
        <v>0</v>
      </c>
      <c r="AM88" s="141"/>
      <c r="AN88" s="141"/>
      <c r="AO88" s="142"/>
      <c r="AP88" s="142"/>
      <c r="AQ88" s="142"/>
      <c r="AR88" s="143">
        <f>IF(AO88=0,0,U88*AL88/AO88)</f>
        <v>0</v>
      </c>
      <c r="AS88" s="120"/>
      <c r="AT88" s="120"/>
      <c r="AU88" s="121"/>
      <c r="AV88" s="118"/>
      <c r="AW88" s="118"/>
      <c r="AX88" s="118"/>
      <c r="AY88" s="122">
        <f>IF(AR88=0,0,AV88/AR88)</f>
        <v>0</v>
      </c>
      <c r="AZ88" s="123"/>
      <c r="BA88" s="124"/>
      <c r="BB88" s="49"/>
    </row>
    <row r="89" spans="1:54" s="20" customFormat="1" ht="18" customHeight="1">
      <c r="A89" s="48"/>
      <c r="B89" s="125" t="s">
        <v>35</v>
      </c>
      <c r="C89" s="126"/>
      <c r="D89" s="126"/>
      <c r="E89" s="126"/>
      <c r="F89" s="126"/>
      <c r="G89" s="126"/>
      <c r="H89" s="129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1"/>
      <c r="W89" s="135" t="s">
        <v>107</v>
      </c>
      <c r="X89" s="135"/>
      <c r="Y89" s="135"/>
      <c r="Z89" s="135"/>
      <c r="AA89" s="135"/>
      <c r="AB89" s="135"/>
      <c r="AC89" s="135"/>
      <c r="AD89" s="135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8"/>
      <c r="BB89" s="49"/>
    </row>
    <row r="90" spans="1:54" s="20" customFormat="1" ht="18" customHeight="1" thickBot="1">
      <c r="A90" s="48"/>
      <c r="B90" s="127"/>
      <c r="C90" s="128"/>
      <c r="D90" s="128"/>
      <c r="E90" s="128"/>
      <c r="F90" s="128"/>
      <c r="G90" s="128"/>
      <c r="H90" s="132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4"/>
      <c r="W90" s="136"/>
      <c r="X90" s="136"/>
      <c r="Y90" s="136"/>
      <c r="Z90" s="136"/>
      <c r="AA90" s="136"/>
      <c r="AB90" s="136"/>
      <c r="AC90" s="136"/>
      <c r="AD90" s="136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40"/>
      <c r="BB90" s="49"/>
    </row>
    <row r="91" spans="1:54" s="20" customFormat="1" ht="18" customHeight="1">
      <c r="A91" s="48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49"/>
    </row>
    <row r="92" spans="1:54" s="20" customFormat="1" ht="11.25" customHeight="1">
      <c r="A92" s="48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49"/>
    </row>
    <row r="93" spans="1:54" s="20" customFormat="1" ht="18" customHeight="1" thickBot="1">
      <c r="A93" s="48"/>
      <c r="B93" s="88" t="s">
        <v>63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49"/>
    </row>
    <row r="94" spans="1:54" s="20" customFormat="1" ht="18" customHeight="1">
      <c r="A94" s="48"/>
      <c r="B94" s="335" t="s">
        <v>34</v>
      </c>
      <c r="C94" s="210"/>
      <c r="D94" s="210"/>
      <c r="E94" s="210"/>
      <c r="F94" s="210"/>
      <c r="G94" s="210"/>
      <c r="H94" s="210"/>
      <c r="I94" s="210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210" t="s">
        <v>21</v>
      </c>
      <c r="X94" s="210"/>
      <c r="Y94" s="210"/>
      <c r="Z94" s="210"/>
      <c r="AA94" s="210"/>
      <c r="AB94" s="210"/>
      <c r="AC94" s="210"/>
      <c r="AD94" s="210"/>
      <c r="AE94" s="350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2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49"/>
    </row>
    <row r="95" spans="1:54" s="20" customFormat="1" ht="18" customHeight="1" thickBot="1">
      <c r="A95" s="48"/>
      <c r="B95" s="336" t="s">
        <v>34</v>
      </c>
      <c r="C95" s="334"/>
      <c r="D95" s="334"/>
      <c r="E95" s="334"/>
      <c r="F95" s="334"/>
      <c r="G95" s="334"/>
      <c r="H95" s="334"/>
      <c r="I95" s="334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334" t="s">
        <v>21</v>
      </c>
      <c r="X95" s="334"/>
      <c r="Y95" s="334"/>
      <c r="Z95" s="334"/>
      <c r="AA95" s="334"/>
      <c r="AB95" s="334"/>
      <c r="AC95" s="334"/>
      <c r="AD95" s="334"/>
      <c r="AE95" s="347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9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49"/>
    </row>
    <row r="96" spans="1:54" s="20" customFormat="1" ht="18" customHeight="1">
      <c r="A96" s="58"/>
      <c r="B96" s="59"/>
      <c r="C96" s="59"/>
      <c r="D96" s="59"/>
      <c r="E96" s="59"/>
      <c r="F96" s="59"/>
      <c r="G96" s="59"/>
      <c r="H96" s="59"/>
      <c r="I96" s="73"/>
      <c r="J96" s="73"/>
      <c r="K96" s="73"/>
      <c r="L96" s="73"/>
      <c r="M96" s="73"/>
      <c r="N96" s="74"/>
      <c r="O96" s="74"/>
      <c r="P96" s="74"/>
      <c r="Q96" s="74"/>
      <c r="R96" s="73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60"/>
    </row>
    <row r="97" spans="1:39" s="1" customFormat="1" ht="13.5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3"/>
    </row>
    <row r="98" spans="1:54" ht="13.5">
      <c r="A98" s="32"/>
      <c r="B98" s="33"/>
      <c r="C98" s="3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4"/>
      <c r="AJ98" s="34"/>
      <c r="AK98" s="34"/>
      <c r="AL98" s="34"/>
      <c r="AM98" s="33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3.5">
      <c r="A99" s="36"/>
      <c r="B99" s="33"/>
      <c r="C99" s="33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4"/>
      <c r="AJ99" s="34"/>
      <c r="AK99" s="34"/>
      <c r="AL99" s="34"/>
      <c r="AM99" s="33"/>
      <c r="AV99" s="1"/>
      <c r="AW99" s="1"/>
      <c r="AX99" s="1"/>
      <c r="AY99" s="1"/>
      <c r="AZ99" s="1"/>
      <c r="BA99" s="1"/>
      <c r="BB99" s="1"/>
    </row>
    <row r="100" spans="1:54" ht="13.5">
      <c r="A100" s="36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3"/>
      <c r="AJ100" s="33"/>
      <c r="AK100" s="33"/>
      <c r="AL100" s="33"/>
      <c r="AM100" s="33"/>
      <c r="AV100" s="1"/>
      <c r="AW100" s="1"/>
      <c r="AX100" s="1"/>
      <c r="AY100" s="1"/>
      <c r="AZ100" s="1"/>
      <c r="BA100" s="1"/>
      <c r="BB100" s="1"/>
    </row>
    <row r="101" spans="1:39" ht="13.5">
      <c r="A101" s="36"/>
      <c r="B101" s="33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1:39" ht="13.5">
      <c r="A102" s="36"/>
      <c r="B102" s="33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 ht="13.5">
      <c r="A103" s="36"/>
      <c r="B103" s="3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</row>
    <row r="104" spans="1:39" ht="13.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</sheetData>
  <sheetProtection/>
  <mergeCells count="356">
    <mergeCell ref="G40:L40"/>
    <mergeCell ref="I61:M61"/>
    <mergeCell ref="AH40:AM40"/>
    <mergeCell ref="AC39:AG39"/>
    <mergeCell ref="AH39:AM39"/>
    <mergeCell ref="AC40:AG40"/>
    <mergeCell ref="R40:W40"/>
    <mergeCell ref="X40:AB40"/>
    <mergeCell ref="X39:AB39"/>
    <mergeCell ref="X45:AB45"/>
    <mergeCell ref="AS40:AV40"/>
    <mergeCell ref="E60:H60"/>
    <mergeCell ref="AN35:AR35"/>
    <mergeCell ref="AN36:AR36"/>
    <mergeCell ref="AC43:AG43"/>
    <mergeCell ref="AN42:AR42"/>
    <mergeCell ref="AC38:AG38"/>
    <mergeCell ref="AH38:AM38"/>
    <mergeCell ref="AN38:AR38"/>
    <mergeCell ref="G39:L39"/>
    <mergeCell ref="R39:W39"/>
    <mergeCell ref="R41:W41"/>
    <mergeCell ref="X42:AB42"/>
    <mergeCell ref="X43:AB43"/>
    <mergeCell ref="X44:AB44"/>
    <mergeCell ref="Z73:AB73"/>
    <mergeCell ref="S72:Y72"/>
    <mergeCell ref="Z72:AB72"/>
    <mergeCell ref="S56:W56"/>
    <mergeCell ref="B48:AV48"/>
    <mergeCell ref="L73:N73"/>
    <mergeCell ref="O73:R73"/>
    <mergeCell ref="O72:R72"/>
    <mergeCell ref="H73:K73"/>
    <mergeCell ref="S76:Y76"/>
    <mergeCell ref="Z76:AB76"/>
    <mergeCell ref="S75:Y75"/>
    <mergeCell ref="Z75:AB75"/>
    <mergeCell ref="B76:G76"/>
    <mergeCell ref="H76:K76"/>
    <mergeCell ref="L76:N76"/>
    <mergeCell ref="O76:R76"/>
    <mergeCell ref="L72:N72"/>
    <mergeCell ref="B71:G72"/>
    <mergeCell ref="H71:K72"/>
    <mergeCell ref="L71:AB71"/>
    <mergeCell ref="B59:D60"/>
    <mergeCell ref="B61:H61"/>
    <mergeCell ref="M40:Q40"/>
    <mergeCell ref="R38:W38"/>
    <mergeCell ref="N58:R58"/>
    <mergeCell ref="M43:Q43"/>
    <mergeCell ref="R43:W43"/>
    <mergeCell ref="R44:W44"/>
    <mergeCell ref="S54:AB54"/>
    <mergeCell ref="I55:R55"/>
    <mergeCell ref="S58:W58"/>
    <mergeCell ref="X38:AB38"/>
    <mergeCell ref="AH37:AM37"/>
    <mergeCell ref="AH36:AM36"/>
    <mergeCell ref="AC41:AG41"/>
    <mergeCell ref="AH42:AM42"/>
    <mergeCell ref="AH43:AM43"/>
    <mergeCell ref="AC44:AG44"/>
    <mergeCell ref="AH44:AM44"/>
    <mergeCell ref="AC42:AG42"/>
    <mergeCell ref="M37:Q37"/>
    <mergeCell ref="X33:AB34"/>
    <mergeCell ref="X36:AB36"/>
    <mergeCell ref="R33:W34"/>
    <mergeCell ref="AH35:AM35"/>
    <mergeCell ref="M36:Q36"/>
    <mergeCell ref="AC56:AG56"/>
    <mergeCell ref="AH56:AL56"/>
    <mergeCell ref="X41:AB41"/>
    <mergeCell ref="X37:AB37"/>
    <mergeCell ref="AC45:AG45"/>
    <mergeCell ref="AH45:AM45"/>
    <mergeCell ref="AC55:AL55"/>
    <mergeCell ref="AM54:BA54"/>
    <mergeCell ref="A1:BB1"/>
    <mergeCell ref="B32:D45"/>
    <mergeCell ref="G43:L43"/>
    <mergeCell ref="G44:L44"/>
    <mergeCell ref="E45:L45"/>
    <mergeCell ref="X35:AB35"/>
    <mergeCell ref="R45:W45"/>
    <mergeCell ref="M44:Q44"/>
    <mergeCell ref="AC36:AG36"/>
    <mergeCell ref="R36:W36"/>
    <mergeCell ref="E32:L34"/>
    <mergeCell ref="M33:Q34"/>
    <mergeCell ref="M45:Q45"/>
    <mergeCell ref="N57:R57"/>
    <mergeCell ref="R42:W42"/>
    <mergeCell ref="M42:Q42"/>
    <mergeCell ref="M41:Q41"/>
    <mergeCell ref="M35:Q35"/>
    <mergeCell ref="E39:F40"/>
    <mergeCell ref="R37:W37"/>
    <mergeCell ref="AC54:AL54"/>
    <mergeCell ref="G36:L36"/>
    <mergeCell ref="I59:M59"/>
    <mergeCell ref="I56:M56"/>
    <mergeCell ref="I57:M57"/>
    <mergeCell ref="E38:L38"/>
    <mergeCell ref="M38:Q38"/>
    <mergeCell ref="M39:Q39"/>
    <mergeCell ref="N56:R56"/>
    <mergeCell ref="AH57:AL57"/>
    <mergeCell ref="E35:L35"/>
    <mergeCell ref="B54:H57"/>
    <mergeCell ref="AL28:AR28"/>
    <mergeCell ref="AL29:AR29"/>
    <mergeCell ref="X56:AB56"/>
    <mergeCell ref="AC33:AG34"/>
    <mergeCell ref="AC35:AG35"/>
    <mergeCell ref="AC37:AG37"/>
    <mergeCell ref="AH41:AM41"/>
    <mergeCell ref="AH33:AM34"/>
    <mergeCell ref="AT75:AV75"/>
    <mergeCell ref="AT76:AV76"/>
    <mergeCell ref="AT73:AV73"/>
    <mergeCell ref="AN45:AR45"/>
    <mergeCell ref="AO56:BA61"/>
    <mergeCell ref="AW76:AZ76"/>
    <mergeCell ref="AW72:AZ72"/>
    <mergeCell ref="AW73:AZ73"/>
    <mergeCell ref="AW74:AZ74"/>
    <mergeCell ref="AX55:BA55"/>
    <mergeCell ref="AN41:AR41"/>
    <mergeCell ref="AN37:AR37"/>
    <mergeCell ref="AN44:AR44"/>
    <mergeCell ref="AS37:AV37"/>
    <mergeCell ref="AS41:AV41"/>
    <mergeCell ref="AN43:AR43"/>
    <mergeCell ref="AN39:AR39"/>
    <mergeCell ref="AS39:AV39"/>
    <mergeCell ref="AS38:AV38"/>
    <mergeCell ref="AN40:AR40"/>
    <mergeCell ref="AW75:AZ75"/>
    <mergeCell ref="AE95:AP95"/>
    <mergeCell ref="AC75:AE75"/>
    <mergeCell ref="AE94:AP94"/>
    <mergeCell ref="AF75:AI75"/>
    <mergeCell ref="AF76:AI76"/>
    <mergeCell ref="AJ76:AP76"/>
    <mergeCell ref="AQ75:AS75"/>
    <mergeCell ref="AJ75:AP75"/>
    <mergeCell ref="AQ76:AS76"/>
    <mergeCell ref="B95:I95"/>
    <mergeCell ref="J94:V94"/>
    <mergeCell ref="J95:V95"/>
    <mergeCell ref="AJ73:AP73"/>
    <mergeCell ref="AC76:AE76"/>
    <mergeCell ref="Z74:AB74"/>
    <mergeCell ref="S73:Y73"/>
    <mergeCell ref="B79:G84"/>
    <mergeCell ref="H79:K81"/>
    <mergeCell ref="L79:Y79"/>
    <mergeCell ref="H74:K74"/>
    <mergeCell ref="L74:N74"/>
    <mergeCell ref="O74:R74"/>
    <mergeCell ref="AF74:AI74"/>
    <mergeCell ref="S74:Y74"/>
    <mergeCell ref="O75:R75"/>
    <mergeCell ref="B75:G75"/>
    <mergeCell ref="H75:K75"/>
    <mergeCell ref="L75:N75"/>
    <mergeCell ref="AH58:AL58"/>
    <mergeCell ref="B74:G74"/>
    <mergeCell ref="W95:AD95"/>
    <mergeCell ref="W94:AD94"/>
    <mergeCell ref="B94:I94"/>
    <mergeCell ref="AC72:AE72"/>
    <mergeCell ref="AF72:AI72"/>
    <mergeCell ref="AC73:AE73"/>
    <mergeCell ref="AF73:AI73"/>
    <mergeCell ref="B73:G73"/>
    <mergeCell ref="E3:AY3"/>
    <mergeCell ref="E5:AY5"/>
    <mergeCell ref="E7:AY7"/>
    <mergeCell ref="AC71:AS71"/>
    <mergeCell ref="AH61:AL61"/>
    <mergeCell ref="AC57:AG57"/>
    <mergeCell ref="AS33:AV34"/>
    <mergeCell ref="AN33:AR34"/>
    <mergeCell ref="AS45:AV45"/>
    <mergeCell ref="X60:AB60"/>
    <mergeCell ref="AC60:AG60"/>
    <mergeCell ref="AQ74:AS74"/>
    <mergeCell ref="AT74:AV74"/>
    <mergeCell ref="AJ74:AP74"/>
    <mergeCell ref="AT72:AV72"/>
    <mergeCell ref="AT71:AZ71"/>
    <mergeCell ref="AQ73:AS73"/>
    <mergeCell ref="AQ72:AS72"/>
    <mergeCell ref="AH60:AL60"/>
    <mergeCell ref="AJ72:AP72"/>
    <mergeCell ref="Y19:BA19"/>
    <mergeCell ref="Y23:BA23"/>
    <mergeCell ref="AC74:AE74"/>
    <mergeCell ref="C27:M28"/>
    <mergeCell ref="C29:M29"/>
    <mergeCell ref="N29:W29"/>
    <mergeCell ref="E59:H59"/>
    <mergeCell ref="I60:M60"/>
    <mergeCell ref="N60:R60"/>
    <mergeCell ref="S60:W60"/>
    <mergeCell ref="T9:V9"/>
    <mergeCell ref="AS35:AV35"/>
    <mergeCell ref="W11:AF11"/>
    <mergeCell ref="AG11:AU11"/>
    <mergeCell ref="Y22:BA22"/>
    <mergeCell ref="X27:AD28"/>
    <mergeCell ref="X29:AD29"/>
    <mergeCell ref="AD9:AF9"/>
    <mergeCell ref="Y9:AA9"/>
    <mergeCell ref="W13:AU13"/>
    <mergeCell ref="C20:F20"/>
    <mergeCell ref="AE27:AR27"/>
    <mergeCell ref="N28:W28"/>
    <mergeCell ref="AC58:AG58"/>
    <mergeCell ref="R35:W35"/>
    <mergeCell ref="AE29:AK29"/>
    <mergeCell ref="X58:AB58"/>
    <mergeCell ref="B58:H58"/>
    <mergeCell ref="I54:R54"/>
    <mergeCell ref="I58:M58"/>
    <mergeCell ref="G20:U20"/>
    <mergeCell ref="G21:U22"/>
    <mergeCell ref="Y20:BA20"/>
    <mergeCell ref="N61:R61"/>
    <mergeCell ref="S61:W61"/>
    <mergeCell ref="AM56:AN61"/>
    <mergeCell ref="S59:W59"/>
    <mergeCell ref="X59:AB59"/>
    <mergeCell ref="X61:AB61"/>
    <mergeCell ref="AC61:AG61"/>
    <mergeCell ref="AH59:AL59"/>
    <mergeCell ref="AC59:AG59"/>
    <mergeCell ref="N59:R59"/>
    <mergeCell ref="AS42:AV42"/>
    <mergeCell ref="AV55:AW55"/>
    <mergeCell ref="AS55:AU55"/>
    <mergeCell ref="AM55:AP55"/>
    <mergeCell ref="S57:W57"/>
    <mergeCell ref="S55:AB55"/>
    <mergeCell ref="X57:AB57"/>
    <mergeCell ref="AS44:AV44"/>
    <mergeCell ref="C21:F22"/>
    <mergeCell ref="C23:W23"/>
    <mergeCell ref="Y21:BA21"/>
    <mergeCell ref="AS29:AY29"/>
    <mergeCell ref="AS27:AY28"/>
    <mergeCell ref="N27:W27"/>
    <mergeCell ref="AE28:AK28"/>
    <mergeCell ref="AS43:AV43"/>
    <mergeCell ref="AS36:AV36"/>
    <mergeCell ref="H82:K82"/>
    <mergeCell ref="U82:Y82"/>
    <mergeCell ref="AF82:AH82"/>
    <mergeCell ref="AV79:AX82"/>
    <mergeCell ref="AR82:AU82"/>
    <mergeCell ref="L81:N83"/>
    <mergeCell ref="AR79:AU81"/>
    <mergeCell ref="O81:Q82"/>
    <mergeCell ref="R81:T82"/>
    <mergeCell ref="Z81:AE82"/>
    <mergeCell ref="AY79:BA82"/>
    <mergeCell ref="L80:T80"/>
    <mergeCell ref="U80:Y81"/>
    <mergeCell ref="Z80:AE80"/>
    <mergeCell ref="AF80:AH81"/>
    <mergeCell ref="AI80:AK82"/>
    <mergeCell ref="AL80:AN81"/>
    <mergeCell ref="AO80:AQ81"/>
    <mergeCell ref="AL82:AN82"/>
    <mergeCell ref="AO82:AQ82"/>
    <mergeCell ref="R83:T83"/>
    <mergeCell ref="U83:Y83"/>
    <mergeCell ref="AL83:AN83"/>
    <mergeCell ref="AR83:AU83"/>
    <mergeCell ref="H84:K84"/>
    <mergeCell ref="L84:N84"/>
    <mergeCell ref="O84:Q84"/>
    <mergeCell ref="R84:T84"/>
    <mergeCell ref="U84:Y84"/>
    <mergeCell ref="Z84:AE84"/>
    <mergeCell ref="AF84:AH84"/>
    <mergeCell ref="AI84:AK84"/>
    <mergeCell ref="AL84:AN84"/>
    <mergeCell ref="AO84:AQ84"/>
    <mergeCell ref="AR84:AU84"/>
    <mergeCell ref="AV84:AX84"/>
    <mergeCell ref="AY84:BA84"/>
    <mergeCell ref="B85:G85"/>
    <mergeCell ref="H85:K85"/>
    <mergeCell ref="L85:N85"/>
    <mergeCell ref="O85:Q85"/>
    <mergeCell ref="R85:T85"/>
    <mergeCell ref="U85:Y85"/>
    <mergeCell ref="Z85:AE85"/>
    <mergeCell ref="AF85:AH85"/>
    <mergeCell ref="AI85:AK85"/>
    <mergeCell ref="AL85:AN85"/>
    <mergeCell ref="AO85:AQ85"/>
    <mergeCell ref="AR85:AU85"/>
    <mergeCell ref="AV85:AX85"/>
    <mergeCell ref="AY85:BA85"/>
    <mergeCell ref="B86:G86"/>
    <mergeCell ref="H86:K86"/>
    <mergeCell ref="L86:N86"/>
    <mergeCell ref="O86:Q86"/>
    <mergeCell ref="R86:T86"/>
    <mergeCell ref="U86:Y86"/>
    <mergeCell ref="Z86:AE86"/>
    <mergeCell ref="AF86:AH86"/>
    <mergeCell ref="AI86:AK86"/>
    <mergeCell ref="AL86:AN86"/>
    <mergeCell ref="AO86:AQ86"/>
    <mergeCell ref="AR86:AU86"/>
    <mergeCell ref="AV86:AX86"/>
    <mergeCell ref="AV87:AX87"/>
    <mergeCell ref="AY86:BA86"/>
    <mergeCell ref="B87:G87"/>
    <mergeCell ref="H87:K87"/>
    <mergeCell ref="L87:N87"/>
    <mergeCell ref="O87:Q87"/>
    <mergeCell ref="R87:T87"/>
    <mergeCell ref="U87:Y87"/>
    <mergeCell ref="Z87:AE87"/>
    <mergeCell ref="AF87:AH87"/>
    <mergeCell ref="AL87:AN87"/>
    <mergeCell ref="AO87:AQ87"/>
    <mergeCell ref="AR87:AU87"/>
    <mergeCell ref="AI87:AK87"/>
    <mergeCell ref="AY87:BA87"/>
    <mergeCell ref="B88:G88"/>
    <mergeCell ref="H88:K88"/>
    <mergeCell ref="L88:N88"/>
    <mergeCell ref="O88:Q88"/>
    <mergeCell ref="R88:T88"/>
    <mergeCell ref="U88:Y88"/>
    <mergeCell ref="Z88:AE88"/>
    <mergeCell ref="AF88:AH88"/>
    <mergeCell ref="AI88:AK88"/>
    <mergeCell ref="AY88:BA88"/>
    <mergeCell ref="B89:G90"/>
    <mergeCell ref="H89:V90"/>
    <mergeCell ref="W89:AD90"/>
    <mergeCell ref="AE89:BA90"/>
    <mergeCell ref="AL88:AN88"/>
    <mergeCell ref="AO88:AQ88"/>
    <mergeCell ref="AR88:AU88"/>
    <mergeCell ref="AV88:AX88"/>
  </mergeCells>
  <dataValidations count="2">
    <dataValidation type="list" showInputMessage="1" showErrorMessage="1" sqref="C21">
      <formula1>"　,a,b,c,d,e"</formula1>
    </dataValidation>
    <dataValidation type="list" allowBlank="1" showInputMessage="1" showErrorMessage="1" sqref="AE29 AL29">
      <formula1>"　,○"</formula1>
    </dataValidation>
  </dataValidations>
  <printOptions horizontalCentered="1"/>
  <pageMargins left="0.45" right="0.4" top="0.49" bottom="0.34" header="0.42" footer="0.34"/>
  <pageSetup horizontalDpi="600" verticalDpi="600" orientation="portrait" paperSize="9" scale="99" r:id="rId3"/>
  <rowBreaks count="1" manualBreakCount="1">
    <brk id="50" max="5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2013-09-05T07:38:14Z</cp:lastPrinted>
  <dcterms:created xsi:type="dcterms:W3CDTF">2006-06-08T06:07:11Z</dcterms:created>
  <dcterms:modified xsi:type="dcterms:W3CDTF">2013-09-05T07:38:14Z</dcterms:modified>
  <cp:category/>
  <cp:version/>
  <cp:contentType/>
  <cp:contentStatus/>
</cp:coreProperties>
</file>